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emplo 7.1" sheetId="1" r:id="rId4"/>
    <sheet state="visible" name="Exemplo 7.2" sheetId="2" r:id="rId5"/>
    <sheet state="visible" name="Exemplo 7.3" sheetId="3" r:id="rId6"/>
    <sheet state="visible" name="Exemplo 7.4" sheetId="4" r:id="rId7"/>
    <sheet state="visible" name="Exemplo 7.5" sheetId="5" r:id="rId8"/>
  </sheets>
  <definedNames>
    <definedName name="Número_de_Telefone">#REF!</definedName>
    <definedName name="Nome_de_usuário">#REF!</definedName>
    <definedName name="País">#REF!</definedName>
    <definedName name="CEP">#REF!</definedName>
    <definedName name="Nome_completo">#REF!</definedName>
    <definedName name="Endereço_de_e_mail">#REF!</definedName>
    <definedName name="Estado">#REF!</definedName>
    <definedName name="Dados_de_clientes">#REF!</definedName>
    <definedName name="Município">#REF!</definedName>
    <definedName name="Endereço">#REF!</definedName>
    <definedName name="Data_de_nascimento">#REF!</definedName>
  </definedNames>
  <calcPr/>
  <extLst>
    <ext uri="GoogleSheetsCustomDataVersion2">
      <go:sheetsCustomData xmlns:go="http://customooxmlschemas.google.com/" r:id="rId9" roundtripDataChecksum="7/VFqsV8WK3Ga8APPxnt1YLd6W96PH34ZB/o1z7QQ1A="/>
    </ext>
  </extLst>
</workbook>
</file>

<file path=xl/sharedStrings.xml><?xml version="1.0" encoding="utf-8"?>
<sst xmlns="http://schemas.openxmlformats.org/spreadsheetml/2006/main" count="210" uniqueCount="165">
  <si>
    <t xml:space="preserve">NOME COMPLETO </t>
  </si>
  <si>
    <t>P1</t>
  </si>
  <si>
    <t>P2</t>
  </si>
  <si>
    <t>MÉDIA FINAL</t>
  </si>
  <si>
    <t>FREQUÊNCIA</t>
  </si>
  <si>
    <t>SITUAÇÃO</t>
  </si>
  <si>
    <t>ALEXANDRE LIMA</t>
  </si>
  <si>
    <t>Aprovado</t>
  </si>
  <si>
    <t>&gt;=</t>
  </si>
  <si>
    <t>e</t>
  </si>
  <si>
    <t>ANDRESSA SILVA</t>
  </si>
  <si>
    <t>Reprovado</t>
  </si>
  <si>
    <t>&lt;</t>
  </si>
  <si>
    <t>ou</t>
  </si>
  <si>
    <t>ANGÉLICA PEREIRA</t>
  </si>
  <si>
    <t>BRUNO SOUZA</t>
  </si>
  <si>
    <t>CLÁUDIA PIRES</t>
  </si>
  <si>
    <t>DÉBORA VIEIRA</t>
  </si>
  <si>
    <t>GUSTAVO ROSA</t>
  </si>
  <si>
    <t>HIGOR SANTOS</t>
  </si>
  <si>
    <t>JONATAS OLIVEIRA</t>
  </si>
  <si>
    <t>JOSUÉ AMPARO</t>
  </si>
  <si>
    <t>LEONARDO AZEVEDO</t>
  </si>
  <si>
    <t>LETÍCIA MARTINS</t>
  </si>
  <si>
    <t>LORENA REZENDE</t>
  </si>
  <si>
    <t>MARIANA MORAES</t>
  </si>
  <si>
    <t>MONIQUE MAIA</t>
  </si>
  <si>
    <t>NAYARA SERRA</t>
  </si>
  <si>
    <t>NOELY MELO</t>
  </si>
  <si>
    <t>PAULA FERREIRA</t>
  </si>
  <si>
    <t>PRISCILA DANTAS</t>
  </si>
  <si>
    <t>RAFAEL MEIRELES</t>
  </si>
  <si>
    <t>SÔNIA TAVARES</t>
  </si>
  <si>
    <t>VALÉRIA ALVAREZ</t>
  </si>
  <si>
    <t>VALQUÍRIA ALVES</t>
  </si>
  <si>
    <t>WELLINGTON MONTES</t>
  </si>
  <si>
    <t>WESLEY GÓES</t>
  </si>
  <si>
    <t>Entradas</t>
  </si>
  <si>
    <t>Saídas</t>
  </si>
  <si>
    <t xml:space="preserve">Material </t>
  </si>
  <si>
    <t>Diâmetro externo (m)</t>
  </si>
  <si>
    <t>Espessura (m)</t>
  </si>
  <si>
    <t>Diâmetro interno (m)</t>
  </si>
  <si>
    <t>Comprimento (m)</t>
  </si>
  <si>
    <t>Volume (m³)</t>
  </si>
  <si>
    <t>Preço total (R$)</t>
  </si>
  <si>
    <t>SS</t>
  </si>
  <si>
    <t>Preço (R$/m³)</t>
  </si>
  <si>
    <t>ST</t>
  </si>
  <si>
    <t>AL</t>
  </si>
  <si>
    <t>CO</t>
  </si>
  <si>
    <t>Ano</t>
  </si>
  <si>
    <t>1º Lugar</t>
  </si>
  <si>
    <t>Bruno Araujo</t>
  </si>
  <si>
    <t>Beatriz Souza</t>
  </si>
  <si>
    <t>Vitoria Souza</t>
  </si>
  <si>
    <t>Ágatha Oliveira</t>
  </si>
  <si>
    <t>Victor Fernandes</t>
  </si>
  <si>
    <t>Emily Oliveira</t>
  </si>
  <si>
    <t>Bruna Costa</t>
  </si>
  <si>
    <t>Gabriel Ribeiro</t>
  </si>
  <si>
    <t>Gustavo Goncalves</t>
  </si>
  <si>
    <t>Felipe Almeida</t>
  </si>
  <si>
    <t>José Melo</t>
  </si>
  <si>
    <t>Manuela Barbosa</t>
  </si>
  <si>
    <t>Raissa Azevedo</t>
  </si>
  <si>
    <t>Vinícius Correia</t>
  </si>
  <si>
    <t>Luís Fernandes</t>
  </si>
  <si>
    <t>Sophia Rocha</t>
  </si>
  <si>
    <t>Beatrice Ribeiro</t>
  </si>
  <si>
    <t>Caio Correia</t>
  </si>
  <si>
    <t>Samuel Oliveira</t>
  </si>
  <si>
    <t>Kai Cavalcanti</t>
  </si>
  <si>
    <t>Fernanda Rodrigues</t>
  </si>
  <si>
    <t>Marcos Lima</t>
  </si>
  <si>
    <t>2º Lugar</t>
  </si>
  <si>
    <t>Carolina Ferreira</t>
  </si>
  <si>
    <t>Gabriela Goncalves</t>
  </si>
  <si>
    <t>Tânia Fernandes</t>
  </si>
  <si>
    <t>Emilly Gomes</t>
  </si>
  <si>
    <t>Julieta Almeida</t>
  </si>
  <si>
    <t>Cauã Sousa</t>
  </si>
  <si>
    <t>Luiza Pinto</t>
  </si>
  <si>
    <t>Kaua Cavalcanti</t>
  </si>
  <si>
    <t>Paulo Barbosa</t>
  </si>
  <si>
    <t>Brenda Fernandes</t>
  </si>
  <si>
    <t>Kauê Fernandes</t>
  </si>
  <si>
    <t>Emilly Goncalves</t>
  </si>
  <si>
    <t>Diego Silva</t>
  </si>
  <si>
    <t>Sarah Cardoso</t>
  </si>
  <si>
    <t>Isabelle Correia</t>
  </si>
  <si>
    <t>Fábio Cavalcanti</t>
  </si>
  <si>
    <t>Arthur Santos</t>
  </si>
  <si>
    <t>Vitória Araujo</t>
  </si>
  <si>
    <t>Julia Costa</t>
  </si>
  <si>
    <t>Camila Correia</t>
  </si>
  <si>
    <t>Davi Araujo</t>
  </si>
  <si>
    <t>Bruno Castro</t>
  </si>
  <si>
    <t>3º Lugar</t>
  </si>
  <si>
    <t>Marcos Pereira</t>
  </si>
  <si>
    <t>Yasmin Pinto</t>
  </si>
  <si>
    <t>Melissa Correia</t>
  </si>
  <si>
    <t>Luís Almeida</t>
  </si>
  <si>
    <t>Marina Melo</t>
  </si>
  <si>
    <t>Julieta Cardoso</t>
  </si>
  <si>
    <t>Vinícius Silva</t>
  </si>
  <si>
    <t>Beatrice Barbosa</t>
  </si>
  <si>
    <t>Beatrice Melo</t>
  </si>
  <si>
    <t>Luan Araujo</t>
  </si>
  <si>
    <t>Clara Costa</t>
  </si>
  <si>
    <t>Bianca Oliveira</t>
  </si>
  <si>
    <t>Larissa Ribeiro</t>
  </si>
  <si>
    <t>Anna Oliveira</t>
  </si>
  <si>
    <t>Leonardo Gomes</t>
  </si>
  <si>
    <t>Isabella Martins</t>
  </si>
  <si>
    <t>Renan Ferreira</t>
  </si>
  <si>
    <t>Douglas Alves</t>
  </si>
  <si>
    <t>Kauã Correia</t>
  </si>
  <si>
    <t>Livia Fernandes</t>
  </si>
  <si>
    <t>Carla Goncalves</t>
  </si>
  <si>
    <t>Amanda Araujo</t>
  </si>
  <si>
    <t>Qnt competidores</t>
  </si>
  <si>
    <t>Preço de Venda</t>
  </si>
  <si>
    <t>Mês / Produto</t>
  </si>
  <si>
    <t>Camiseta</t>
  </si>
  <si>
    <t>Calça</t>
  </si>
  <si>
    <t>Jaqueta</t>
  </si>
  <si>
    <t>Tênis</t>
  </si>
  <si>
    <t>Boné</t>
  </si>
  <si>
    <t>Relógio</t>
  </si>
  <si>
    <t>Mochila</t>
  </si>
  <si>
    <t>Janeiro</t>
  </si>
  <si>
    <t>Fevereiro</t>
  </si>
  <si>
    <t>Março</t>
  </si>
  <si>
    <t>Abril</t>
  </si>
  <si>
    <t>Maio</t>
  </si>
  <si>
    <t>Quantidade Vendida</t>
  </si>
  <si>
    <t>Mês</t>
  </si>
  <si>
    <t>Faturamento</t>
  </si>
  <si>
    <t>Produto</t>
  </si>
  <si>
    <t>Matéria</t>
  </si>
  <si>
    <t>Notas</t>
  </si>
  <si>
    <t>Sub</t>
  </si>
  <si>
    <t>Média</t>
  </si>
  <si>
    <t>BAC002</t>
  </si>
  <si>
    <t>Função ÍNDICE</t>
  </si>
  <si>
    <t>Função CORRESP (Matriz coluna)</t>
  </si>
  <si>
    <t>Função CORRESP (Matriz linha)</t>
  </si>
  <si>
    <t>DES201</t>
  </si>
  <si>
    <t>-</t>
  </si>
  <si>
    <t>Nota</t>
  </si>
  <si>
    <t>Número da linha</t>
  </si>
  <si>
    <t>Valor procurado</t>
  </si>
  <si>
    <t>FIS114</t>
  </si>
  <si>
    <t>FIS104</t>
  </si>
  <si>
    <t>Resultado</t>
  </si>
  <si>
    <t>Número da coluna</t>
  </si>
  <si>
    <t>Resultado esperado</t>
  </si>
  <si>
    <t>4 (linha)</t>
  </si>
  <si>
    <t>3 (coluna)</t>
  </si>
  <si>
    <t>MAT001</t>
  </si>
  <si>
    <t>Resultado obtido</t>
  </si>
  <si>
    <t>MAT011</t>
  </si>
  <si>
    <t>QUI102</t>
  </si>
  <si>
    <t>QUI112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</si>
</sst>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_-&quot;R$&quot;* #,##0.00_-;\-&quot;R$&quot;* #,##0.00_-;_-&quot;R$&quot;* &quot;-&quot;??_-;_-@"/>
    <numFmt numFmtId="166" formatCode="_-&quot;R$&quot;\ * #,##0.00_-;\-&quot;R$&quot;\ * #,##0.00_-;_-&quot;R$&quot;\ * &quot;-&quot;??_-;_-@"/>
  </numFmts>
  <fonts count="16">
    <font>
      <sz val="11.0"/>
      <color rgb="FF000000"/>
      <name val="Calibri"/>
      <scheme val="minor"/>
    </font>
    <font>
      <b/>
      <sz val="10.0"/>
      <color theme="1"/>
      <name val="Century Gothic"/>
    </font>
    <font/>
    <font>
      <b/>
      <sz val="10.0"/>
      <color rgb="FF000000"/>
      <name val="Century Gothic"/>
    </font>
    <font>
      <sz val="10.0"/>
      <color rgb="FF000000"/>
      <name val="Century Gothic"/>
    </font>
    <font>
      <sz val="11.0"/>
      <color rgb="FF000000"/>
      <name val="Calibri"/>
    </font>
    <font>
      <b/>
      <sz val="12.0"/>
      <color rgb="FF000000"/>
      <name val="Calibri"/>
    </font>
    <font>
      <b/>
      <sz val="12.0"/>
      <color rgb="FFFFFFFF"/>
      <name val="Calibri"/>
    </font>
    <font>
      <b/>
      <sz val="11.0"/>
      <color theme="1"/>
      <name val="Calibri"/>
    </font>
    <font>
      <b/>
      <sz val="12.0"/>
      <color theme="1"/>
      <name val="Calibri"/>
    </font>
    <font>
      <b/>
      <sz val="11.0"/>
      <color rgb="FF000000"/>
      <name val="Calibri"/>
    </font>
    <font>
      <b/>
      <sz val="12.0"/>
      <color rgb="FFFF0000"/>
      <name val="Calibri"/>
    </font>
    <font>
      <b/>
      <sz val="14.0"/>
      <color theme="1"/>
      <name val="Calibri"/>
    </font>
    <font>
      <b/>
      <sz val="11.0"/>
      <color rgb="FFFF0000"/>
      <name val="Calibri"/>
    </font>
    <font>
      <sz val="10.0"/>
      <color rgb="FF000000"/>
      <name val="Calibri"/>
    </font>
    <font>
      <sz val="14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8EAADB"/>
        <bgColor rgb="FF8EAADB"/>
      </patternFill>
    </fill>
    <fill>
      <patternFill patternType="solid">
        <fgColor rgb="FFFEF2CB"/>
        <bgColor rgb="FFFEF2CB"/>
      </patternFill>
    </fill>
    <fill>
      <patternFill patternType="solid">
        <fgColor rgb="FFBDD6EE"/>
        <bgColor rgb="FFBDD6EE"/>
      </patternFill>
    </fill>
  </fills>
  <borders count="3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top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9" xfId="0" applyAlignment="1" applyBorder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1" fillId="3" fontId="3" numFmtId="0" xfId="0" applyAlignment="1" applyBorder="1" applyFill="1" applyFont="1">
      <alignment vertical="center"/>
    </xf>
    <xf borderId="1" fillId="0" fontId="4" numFmtId="164" xfId="0" applyAlignment="1" applyBorder="1" applyFont="1" applyNumberFormat="1">
      <alignment horizontal="center" vertical="center"/>
    </xf>
    <xf borderId="1" fillId="0" fontId="4" numFmtId="9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5" fillId="3" fontId="3" numFmtId="0" xfId="0" applyAlignment="1" applyBorder="1" applyFont="1">
      <alignment vertical="center"/>
    </xf>
    <xf borderId="6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8" fillId="0" fontId="5" numFmtId="9" xfId="0" applyAlignment="1" applyBorder="1" applyFont="1" applyNumberFormat="1">
      <alignment horizontal="center" vertical="center"/>
    </xf>
    <xf borderId="0" fillId="0" fontId="5" numFmtId="0" xfId="0" applyFont="1"/>
    <xf borderId="1" fillId="0" fontId="5" numFmtId="164" xfId="0" applyBorder="1" applyFont="1" applyNumberFormat="1"/>
    <xf borderId="1" fillId="0" fontId="5" numFmtId="9" xfId="0" applyBorder="1" applyFont="1" applyNumberFormat="1"/>
    <xf borderId="6" fillId="4" fontId="6" numFmtId="0" xfId="0" applyAlignment="1" applyBorder="1" applyFill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1" fillId="5" fontId="7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shrinkToFit="0" wrapText="1"/>
    </xf>
    <xf borderId="1" fillId="6" fontId="8" numFmtId="0" xfId="0" applyAlignment="1" applyBorder="1" applyFill="1" applyFont="1">
      <alignment horizontal="center"/>
    </xf>
    <xf borderId="1" fillId="0" fontId="5" numFmtId="2" xfId="0" applyAlignment="1" applyBorder="1" applyFont="1" applyNumberFormat="1">
      <alignment horizontal="center"/>
    </xf>
    <xf borderId="1" fillId="0" fontId="5" numFmtId="0" xfId="0" applyAlignment="1" applyBorder="1" applyFont="1">
      <alignment horizontal="center"/>
    </xf>
    <xf borderId="1" fillId="0" fontId="5" numFmtId="165" xfId="0" applyAlignment="1" applyBorder="1" applyFont="1" applyNumberFormat="1">
      <alignment horizontal="center"/>
    </xf>
    <xf borderId="1" fillId="6" fontId="9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1" fillId="0" fontId="5" numFmtId="0" xfId="0" applyBorder="1" applyFont="1"/>
    <xf borderId="1" fillId="6" fontId="9" numFmtId="0" xfId="0" applyAlignment="1" applyBorder="1" applyFont="1">
      <alignment horizontal="center" shrinkToFit="0" vertical="center" wrapText="1"/>
    </xf>
    <xf borderId="9" fillId="7" fontId="10" numFmtId="0" xfId="0" applyAlignment="1" applyBorder="1" applyFill="1" applyFont="1">
      <alignment horizontal="center"/>
    </xf>
    <xf borderId="10" fillId="0" fontId="2" numFmtId="0" xfId="0" applyBorder="1" applyFont="1"/>
    <xf borderId="11" fillId="0" fontId="2" numFmtId="0" xfId="0" applyBorder="1" applyFont="1"/>
    <xf borderId="12" fillId="0" fontId="10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13" fillId="0" fontId="10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shrinkToFit="0" vertical="center" wrapText="1"/>
    </xf>
    <xf borderId="0" fillId="0" fontId="5" numFmtId="166" xfId="0" applyAlignment="1" applyFont="1" applyNumberFormat="1">
      <alignment shrinkToFit="0" vertical="center" wrapText="1"/>
    </xf>
    <xf borderId="13" fillId="0" fontId="5" numFmtId="166" xfId="0" applyAlignment="1" applyBorder="1" applyFont="1" applyNumberFormat="1">
      <alignment shrinkToFit="0" vertical="center" wrapText="1"/>
    </xf>
    <xf borderId="14" fillId="0" fontId="5" numFmtId="0" xfId="0" applyAlignment="1" applyBorder="1" applyFont="1">
      <alignment shrinkToFit="0" vertical="center" wrapText="1"/>
    </xf>
    <xf borderId="15" fillId="0" fontId="5" numFmtId="166" xfId="0" applyAlignment="1" applyBorder="1" applyFont="1" applyNumberFormat="1">
      <alignment shrinkToFit="0" vertical="center" wrapText="1"/>
    </xf>
    <xf borderId="16" fillId="0" fontId="5" numFmtId="166" xfId="0" applyAlignment="1" applyBorder="1" applyFont="1" applyNumberFormat="1">
      <alignment shrinkToFit="0" vertical="center" wrapText="1"/>
    </xf>
    <xf borderId="0" fillId="0" fontId="5" numFmtId="2" xfId="0" applyFont="1" applyNumberFormat="1"/>
    <xf borderId="0" fillId="0" fontId="5" numFmtId="14" xfId="0" applyFont="1" applyNumberFormat="1"/>
    <xf borderId="0" fillId="0" fontId="5" numFmtId="166" xfId="0" applyFont="1" applyNumberFormat="1"/>
    <xf borderId="0" fillId="0" fontId="5" numFmtId="1" xfId="0" applyAlignment="1" applyFont="1" applyNumberFormat="1">
      <alignment shrinkToFit="0" vertical="center" wrapText="1"/>
    </xf>
    <xf borderId="13" fillId="0" fontId="5" numFmtId="1" xfId="0" applyAlignment="1" applyBorder="1" applyFont="1" applyNumberFormat="1">
      <alignment shrinkToFit="0" vertical="center" wrapText="1"/>
    </xf>
    <xf borderId="15" fillId="0" fontId="5" numFmtId="1" xfId="0" applyAlignment="1" applyBorder="1" applyFont="1" applyNumberFormat="1">
      <alignment shrinkToFit="0" vertical="center" wrapText="1"/>
    </xf>
    <xf borderId="16" fillId="0" fontId="5" numFmtId="1" xfId="0" applyAlignment="1" applyBorder="1" applyFont="1" applyNumberFormat="1">
      <alignment shrinkToFit="0" vertical="center" wrapText="1"/>
    </xf>
    <xf borderId="17" fillId="0" fontId="10" numFmtId="0" xfId="0" applyAlignment="1" applyBorder="1" applyFont="1">
      <alignment horizontal="center"/>
    </xf>
    <xf borderId="18" fillId="0" fontId="10" numFmtId="0" xfId="0" applyAlignment="1" applyBorder="1" applyFont="1">
      <alignment horizontal="center"/>
    </xf>
    <xf borderId="18" fillId="0" fontId="5" numFmtId="0" xfId="0" applyAlignment="1" applyBorder="1" applyFont="1">
      <alignment shrinkToFit="0" vertical="center" wrapText="1"/>
    </xf>
    <xf borderId="18" fillId="0" fontId="5" numFmtId="0" xfId="0" applyBorder="1" applyFont="1"/>
    <xf borderId="17" fillId="7" fontId="10" numFmtId="0" xfId="0" applyAlignment="1" applyBorder="1" applyFont="1">
      <alignment horizontal="center"/>
    </xf>
    <xf borderId="19" fillId="0" fontId="5" numFmtId="0" xfId="0" applyAlignment="1" applyBorder="1" applyFont="1">
      <alignment shrinkToFit="0" vertical="center" wrapText="1"/>
    </xf>
    <xf borderId="20" fillId="0" fontId="5" numFmtId="0" xfId="0" applyAlignment="1" applyBorder="1" applyFont="1">
      <alignment shrinkToFit="0" vertical="center" wrapText="1"/>
    </xf>
    <xf borderId="17" fillId="0" fontId="5" numFmtId="0" xfId="0" applyBorder="1" applyFont="1"/>
    <xf borderId="21" fillId="5" fontId="11" numFmtId="0" xfId="0" applyAlignment="1" applyBorder="1" applyFont="1">
      <alignment horizontal="center" vertical="center"/>
    </xf>
    <xf borderId="22" fillId="5" fontId="11" numFmtId="0" xfId="0" applyAlignment="1" applyBorder="1" applyFont="1">
      <alignment horizontal="center" vertical="center"/>
    </xf>
    <xf borderId="23" fillId="0" fontId="2" numFmtId="0" xfId="0" applyBorder="1" applyFont="1"/>
    <xf borderId="24" fillId="0" fontId="2" numFmtId="0" xfId="0" applyBorder="1" applyFont="1"/>
    <xf borderId="1" fillId="8" fontId="12" numFmtId="0" xfId="0" applyAlignment="1" applyBorder="1" applyFill="1" applyFont="1">
      <alignment horizontal="center" vertical="center"/>
    </xf>
    <xf borderId="1" fillId="0" fontId="5" numFmtId="164" xfId="0" applyAlignment="1" applyBorder="1" applyFont="1" applyNumberFormat="1">
      <alignment horizontal="center" vertical="center"/>
    </xf>
    <xf borderId="1" fillId="5" fontId="11" numFmtId="0" xfId="0" applyAlignment="1" applyBorder="1" applyFont="1">
      <alignment horizontal="center" vertical="center"/>
    </xf>
    <xf borderId="6" fillId="5" fontId="13" numFmtId="0" xfId="0" applyAlignment="1" applyBorder="1" applyFont="1">
      <alignment horizontal="center" vertical="center"/>
    </xf>
    <xf borderId="6" fillId="8" fontId="8" numFmtId="0" xfId="0" applyAlignment="1" applyBorder="1" applyFont="1">
      <alignment horizontal="center" vertical="center"/>
    </xf>
    <xf borderId="1" fillId="0" fontId="14" numFmtId="0" xfId="0" applyAlignment="1" applyBorder="1" applyFont="1">
      <alignment horizontal="center" vertical="center"/>
    </xf>
    <xf borderId="25" fillId="8" fontId="8" numFmtId="0" xfId="0" applyAlignment="1" applyBorder="1" applyFont="1">
      <alignment horizontal="center" vertical="center"/>
    </xf>
    <xf borderId="26" fillId="0" fontId="2" numFmtId="0" xfId="0" applyBorder="1" applyFont="1"/>
    <xf borderId="27" fillId="0" fontId="14" numFmtId="0" xfId="0" applyAlignment="1" applyBorder="1" applyFont="1">
      <alignment horizontal="center" vertical="center"/>
    </xf>
    <xf borderId="1" fillId="0" fontId="15" numFmtId="164" xfId="0" applyAlignment="1" applyBorder="1" applyFont="1" applyNumberFormat="1">
      <alignment horizontal="center" vertical="center"/>
    </xf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1" fillId="0" fontId="14" numFmtId="164" xfId="0" applyAlignment="1" applyBorder="1" applyFont="1" applyNumberFormat="1">
      <alignment horizontal="center" vertical="center"/>
    </xf>
    <xf borderId="1" fillId="0" fontId="14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0.71"/>
    <col customWidth="1" min="2" max="5" width="12.71"/>
    <col customWidth="1" min="6" max="6" width="14.29"/>
    <col customWidth="1" min="7" max="7" width="8.71"/>
    <col customWidth="1" min="8" max="8" width="17.86"/>
    <col customWidth="1" min="9" max="9" width="15.43"/>
    <col customWidth="1" min="10" max="10" width="5.0"/>
    <col customWidth="1" min="11" max="11" width="7.14"/>
    <col customWidth="1" min="12" max="12" width="3.29"/>
    <col customWidth="1" min="13" max="13" width="12.29"/>
    <col customWidth="1" min="14" max="14" width="5.0"/>
    <col customWidth="1" min="15" max="15" width="7.14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H1" s="3" t="s">
        <v>5</v>
      </c>
      <c r="I1" s="4"/>
      <c r="J1" s="4"/>
      <c r="K1" s="4"/>
      <c r="L1" s="4"/>
      <c r="M1" s="4"/>
      <c r="N1" s="4"/>
      <c r="O1" s="5"/>
    </row>
    <row r="2" ht="14.25" customHeight="1">
      <c r="A2" s="6" t="s">
        <v>6</v>
      </c>
      <c r="B2" s="7">
        <v>9.4</v>
      </c>
      <c r="C2" s="7">
        <v>9.9</v>
      </c>
      <c r="D2" s="7">
        <f t="shared" ref="D2:D26" si="1">AVERAGE(B2:C2)</f>
        <v>9.65</v>
      </c>
      <c r="E2" s="8">
        <v>0.89</v>
      </c>
      <c r="F2" s="9" t="str">
        <f t="shared" ref="F2:F26" si="2">IF(AND(D2&gt;=6,E2&gt;=75%),"Aprovado(a)","Reprovado(a)")</f>
        <v>Aprovado(a)</v>
      </c>
      <c r="H2" s="10" t="s">
        <v>7</v>
      </c>
      <c r="I2" s="11" t="s">
        <v>3</v>
      </c>
      <c r="J2" s="12" t="s">
        <v>8</v>
      </c>
      <c r="K2" s="12">
        <v>6.0</v>
      </c>
      <c r="L2" s="12" t="s">
        <v>9</v>
      </c>
      <c r="M2" s="12" t="s">
        <v>4</v>
      </c>
      <c r="N2" s="12" t="s">
        <v>8</v>
      </c>
      <c r="O2" s="13">
        <v>0.75</v>
      </c>
    </row>
    <row r="3" ht="14.25" customHeight="1">
      <c r="A3" s="6" t="s">
        <v>10</v>
      </c>
      <c r="B3" s="7">
        <v>4.8</v>
      </c>
      <c r="C3" s="7">
        <v>2.0</v>
      </c>
      <c r="D3" s="7">
        <f t="shared" si="1"/>
        <v>3.4</v>
      </c>
      <c r="E3" s="8">
        <v>0.97</v>
      </c>
      <c r="F3" s="9" t="str">
        <f t="shared" si="2"/>
        <v>Reprovado(a)</v>
      </c>
      <c r="H3" s="10" t="s">
        <v>11</v>
      </c>
      <c r="I3" s="11" t="str">
        <f>I2</f>
        <v>MÉDIA FINAL</v>
      </c>
      <c r="J3" s="12" t="s">
        <v>12</v>
      </c>
      <c r="K3" s="12">
        <f>K2</f>
        <v>6</v>
      </c>
      <c r="L3" s="12" t="s">
        <v>13</v>
      </c>
      <c r="M3" s="12" t="str">
        <f>M2</f>
        <v>FREQUÊNCIA</v>
      </c>
      <c r="N3" s="12" t="s">
        <v>12</v>
      </c>
      <c r="O3" s="13">
        <f>O2</f>
        <v>0.75</v>
      </c>
    </row>
    <row r="4" ht="14.25" customHeight="1">
      <c r="A4" s="6" t="s">
        <v>14</v>
      </c>
      <c r="B4" s="7">
        <v>8.5</v>
      </c>
      <c r="C4" s="7">
        <v>3.4</v>
      </c>
      <c r="D4" s="7">
        <f t="shared" si="1"/>
        <v>5.95</v>
      </c>
      <c r="E4" s="8">
        <v>0.33</v>
      </c>
      <c r="F4" s="9" t="str">
        <f t="shared" si="2"/>
        <v>Reprovado(a)</v>
      </c>
      <c r="J4" s="14"/>
      <c r="L4" s="14"/>
      <c r="N4" s="14"/>
    </row>
    <row r="5" ht="14.25" customHeight="1">
      <c r="A5" s="6" t="s">
        <v>15</v>
      </c>
      <c r="B5" s="7">
        <v>7.7</v>
      </c>
      <c r="C5" s="7">
        <v>7.6</v>
      </c>
      <c r="D5" s="7">
        <f t="shared" si="1"/>
        <v>7.65</v>
      </c>
      <c r="E5" s="8">
        <v>0.56</v>
      </c>
      <c r="F5" s="9" t="str">
        <f t="shared" si="2"/>
        <v>Reprovado(a)</v>
      </c>
      <c r="J5" s="14"/>
      <c r="L5" s="14"/>
      <c r="N5" s="14"/>
    </row>
    <row r="6" ht="14.25" customHeight="1">
      <c r="A6" s="6" t="s">
        <v>16</v>
      </c>
      <c r="B6" s="7">
        <v>5.5</v>
      </c>
      <c r="C6" s="7">
        <v>6.5</v>
      </c>
      <c r="D6" s="7">
        <f t="shared" si="1"/>
        <v>6</v>
      </c>
      <c r="E6" s="8">
        <v>0.88</v>
      </c>
      <c r="F6" s="9" t="str">
        <f t="shared" si="2"/>
        <v>Aprovado(a)</v>
      </c>
      <c r="H6" s="1"/>
      <c r="I6" s="6"/>
      <c r="J6" s="14"/>
      <c r="L6" s="14"/>
      <c r="N6" s="14"/>
    </row>
    <row r="7" ht="14.25" customHeight="1">
      <c r="A7" s="6" t="s">
        <v>17</v>
      </c>
      <c r="B7" s="7">
        <v>2.9</v>
      </c>
      <c r="C7" s="7">
        <v>10.0</v>
      </c>
      <c r="D7" s="7">
        <f t="shared" si="1"/>
        <v>6.45</v>
      </c>
      <c r="E7" s="8">
        <v>0.87</v>
      </c>
      <c r="F7" s="9" t="str">
        <f t="shared" si="2"/>
        <v>Aprovado(a)</v>
      </c>
      <c r="H7" s="1"/>
      <c r="I7" s="15"/>
      <c r="J7" s="14"/>
      <c r="L7" s="14"/>
      <c r="N7" s="14"/>
    </row>
    <row r="8" ht="14.25" customHeight="1">
      <c r="A8" s="6" t="s">
        <v>18</v>
      </c>
      <c r="B8" s="7">
        <v>1.7</v>
      </c>
      <c r="C8" s="7">
        <v>9.3</v>
      </c>
      <c r="D8" s="7">
        <f t="shared" si="1"/>
        <v>5.5</v>
      </c>
      <c r="E8" s="8">
        <v>0.31</v>
      </c>
      <c r="F8" s="9" t="str">
        <f t="shared" si="2"/>
        <v>Reprovado(a)</v>
      </c>
      <c r="H8" s="1"/>
      <c r="I8" s="15"/>
      <c r="J8" s="14"/>
      <c r="L8" s="14"/>
      <c r="N8" s="14"/>
    </row>
    <row r="9" ht="14.25" customHeight="1">
      <c r="A9" s="6" t="s">
        <v>19</v>
      </c>
      <c r="B9" s="7">
        <v>2.8</v>
      </c>
      <c r="C9" s="7">
        <v>3.3</v>
      </c>
      <c r="D9" s="7">
        <f t="shared" si="1"/>
        <v>3.05</v>
      </c>
      <c r="E9" s="8">
        <v>0.76</v>
      </c>
      <c r="F9" s="9" t="str">
        <f t="shared" si="2"/>
        <v>Reprovado(a)</v>
      </c>
      <c r="H9" s="1"/>
      <c r="I9" s="15"/>
      <c r="J9" s="14"/>
      <c r="L9" s="14"/>
      <c r="N9" s="14"/>
    </row>
    <row r="10" ht="14.25" customHeight="1">
      <c r="A10" s="6" t="s">
        <v>20</v>
      </c>
      <c r="B10" s="7">
        <v>1.1</v>
      </c>
      <c r="C10" s="7">
        <v>1.6</v>
      </c>
      <c r="D10" s="7">
        <f t="shared" si="1"/>
        <v>1.35</v>
      </c>
      <c r="E10" s="8">
        <v>0.98</v>
      </c>
      <c r="F10" s="9" t="str">
        <f t="shared" si="2"/>
        <v>Reprovado(a)</v>
      </c>
      <c r="H10" s="2"/>
      <c r="I10" s="16"/>
      <c r="J10" s="14"/>
      <c r="L10" s="14"/>
      <c r="N10" s="14"/>
    </row>
    <row r="11" ht="14.25" customHeight="1">
      <c r="A11" s="6" t="s">
        <v>21</v>
      </c>
      <c r="B11" s="7">
        <v>3.7</v>
      </c>
      <c r="C11" s="7">
        <v>0.3</v>
      </c>
      <c r="D11" s="7">
        <f t="shared" si="1"/>
        <v>2</v>
      </c>
      <c r="E11" s="8">
        <v>0.79</v>
      </c>
      <c r="F11" s="9" t="str">
        <f t="shared" si="2"/>
        <v>Reprovado(a)</v>
      </c>
      <c r="H11" s="1"/>
      <c r="I11" s="15"/>
      <c r="J11" s="14"/>
      <c r="L11" s="14"/>
      <c r="N11" s="14"/>
    </row>
    <row r="12" ht="14.25" customHeight="1">
      <c r="A12" s="6" t="s">
        <v>22</v>
      </c>
      <c r="B12" s="7">
        <v>3.2</v>
      </c>
      <c r="C12" s="7">
        <v>6.3</v>
      </c>
      <c r="D12" s="7">
        <f t="shared" si="1"/>
        <v>4.75</v>
      </c>
      <c r="E12" s="8">
        <v>0.0</v>
      </c>
      <c r="F12" s="9" t="str">
        <f t="shared" si="2"/>
        <v>Reprovado(a)</v>
      </c>
      <c r="J12" s="14"/>
      <c r="L12" s="14"/>
      <c r="N12" s="14"/>
    </row>
    <row r="13" ht="14.25" customHeight="1">
      <c r="A13" s="6" t="s">
        <v>23</v>
      </c>
      <c r="B13" s="7">
        <v>2.9</v>
      </c>
      <c r="C13" s="7">
        <v>5.6</v>
      </c>
      <c r="D13" s="7">
        <f t="shared" si="1"/>
        <v>4.25</v>
      </c>
      <c r="E13" s="8">
        <v>0.31</v>
      </c>
      <c r="F13" s="9" t="str">
        <f t="shared" si="2"/>
        <v>Reprovado(a)</v>
      </c>
      <c r="J13" s="14"/>
      <c r="L13" s="14"/>
      <c r="N13" s="14"/>
    </row>
    <row r="14" ht="14.25" customHeight="1">
      <c r="A14" s="6" t="s">
        <v>24</v>
      </c>
      <c r="B14" s="7">
        <v>0.6</v>
      </c>
      <c r="C14" s="7">
        <v>0.2</v>
      </c>
      <c r="D14" s="7">
        <f t="shared" si="1"/>
        <v>0.4</v>
      </c>
      <c r="E14" s="8">
        <v>0.88</v>
      </c>
      <c r="F14" s="9" t="str">
        <f t="shared" si="2"/>
        <v>Reprovado(a)</v>
      </c>
      <c r="J14" s="14"/>
      <c r="L14" s="14"/>
      <c r="N14" s="14"/>
    </row>
    <row r="15" ht="14.25" customHeight="1">
      <c r="A15" s="6" t="s">
        <v>25</v>
      </c>
      <c r="B15" s="7">
        <v>3.8</v>
      </c>
      <c r="C15" s="7">
        <v>1.7</v>
      </c>
      <c r="D15" s="7">
        <f t="shared" si="1"/>
        <v>2.75</v>
      </c>
      <c r="E15" s="8">
        <v>0.1</v>
      </c>
      <c r="F15" s="9" t="str">
        <f t="shared" si="2"/>
        <v>Reprovado(a)</v>
      </c>
      <c r="J15" s="14"/>
      <c r="L15" s="14"/>
      <c r="N15" s="14"/>
    </row>
    <row r="16" ht="14.25" customHeight="1">
      <c r="A16" s="6" t="s">
        <v>26</v>
      </c>
      <c r="B16" s="7">
        <v>3.0</v>
      </c>
      <c r="C16" s="7">
        <v>0.8</v>
      </c>
      <c r="D16" s="7">
        <f t="shared" si="1"/>
        <v>1.9</v>
      </c>
      <c r="E16" s="8">
        <v>0.93</v>
      </c>
      <c r="F16" s="9" t="str">
        <f t="shared" si="2"/>
        <v>Reprovado(a)</v>
      </c>
      <c r="J16" s="14"/>
      <c r="L16" s="14"/>
      <c r="N16" s="14"/>
    </row>
    <row r="17" ht="14.25" customHeight="1">
      <c r="A17" s="6" t="s">
        <v>27</v>
      </c>
      <c r="B17" s="7">
        <v>4.4</v>
      </c>
      <c r="C17" s="7">
        <v>5.0</v>
      </c>
      <c r="D17" s="7">
        <f t="shared" si="1"/>
        <v>4.7</v>
      </c>
      <c r="E17" s="8">
        <v>0.06</v>
      </c>
      <c r="F17" s="9" t="str">
        <f t="shared" si="2"/>
        <v>Reprovado(a)</v>
      </c>
      <c r="J17" s="14"/>
      <c r="L17" s="14"/>
      <c r="N17" s="14"/>
    </row>
    <row r="18" ht="14.25" customHeight="1">
      <c r="A18" s="6" t="s">
        <v>28</v>
      </c>
      <c r="B18" s="7">
        <v>0.3</v>
      </c>
      <c r="C18" s="7">
        <v>2.7</v>
      </c>
      <c r="D18" s="7">
        <f t="shared" si="1"/>
        <v>1.5</v>
      </c>
      <c r="E18" s="8">
        <v>0.84</v>
      </c>
      <c r="F18" s="9" t="str">
        <f t="shared" si="2"/>
        <v>Reprovado(a)</v>
      </c>
      <c r="J18" s="14"/>
      <c r="L18" s="14"/>
      <c r="N18" s="14"/>
    </row>
    <row r="19" ht="14.25" customHeight="1">
      <c r="A19" s="6" t="s">
        <v>29</v>
      </c>
      <c r="B19" s="7">
        <v>4.0</v>
      </c>
      <c r="C19" s="7">
        <v>4.7</v>
      </c>
      <c r="D19" s="7">
        <f t="shared" si="1"/>
        <v>4.35</v>
      </c>
      <c r="E19" s="8">
        <v>0.66</v>
      </c>
      <c r="F19" s="9" t="str">
        <f t="shared" si="2"/>
        <v>Reprovado(a)</v>
      </c>
      <c r="J19" s="14"/>
      <c r="L19" s="14"/>
      <c r="N19" s="14"/>
    </row>
    <row r="20" ht="14.25" customHeight="1">
      <c r="A20" s="6" t="s">
        <v>30</v>
      </c>
      <c r="B20" s="7">
        <v>8.8</v>
      </c>
      <c r="C20" s="7">
        <v>0.4</v>
      </c>
      <c r="D20" s="7">
        <f t="shared" si="1"/>
        <v>4.6</v>
      </c>
      <c r="E20" s="8">
        <v>0.27</v>
      </c>
      <c r="F20" s="9" t="str">
        <f t="shared" si="2"/>
        <v>Reprovado(a)</v>
      </c>
      <c r="J20" s="14"/>
      <c r="L20" s="14"/>
      <c r="N20" s="14"/>
    </row>
    <row r="21" ht="14.25" customHeight="1">
      <c r="A21" s="6" t="s">
        <v>31</v>
      </c>
      <c r="B21" s="7">
        <v>5.4</v>
      </c>
      <c r="C21" s="7">
        <v>1.7</v>
      </c>
      <c r="D21" s="7">
        <f t="shared" si="1"/>
        <v>3.55</v>
      </c>
      <c r="E21" s="8">
        <v>0.38</v>
      </c>
      <c r="F21" s="9" t="str">
        <f t="shared" si="2"/>
        <v>Reprovado(a)</v>
      </c>
      <c r="J21" s="14"/>
      <c r="L21" s="14"/>
      <c r="N21" s="14"/>
    </row>
    <row r="22" ht="14.25" customHeight="1">
      <c r="A22" s="6" t="s">
        <v>32</v>
      </c>
      <c r="B22" s="7">
        <v>0.1</v>
      </c>
      <c r="C22" s="7">
        <v>0.6</v>
      </c>
      <c r="D22" s="7">
        <f t="shared" si="1"/>
        <v>0.35</v>
      </c>
      <c r="E22" s="8">
        <v>0.16</v>
      </c>
      <c r="F22" s="9" t="str">
        <f t="shared" si="2"/>
        <v>Reprovado(a)</v>
      </c>
      <c r="J22" s="14"/>
      <c r="L22" s="14"/>
      <c r="N22" s="14"/>
    </row>
    <row r="23" ht="14.25" customHeight="1">
      <c r="A23" s="6" t="s">
        <v>33</v>
      </c>
      <c r="B23" s="7">
        <v>0.2</v>
      </c>
      <c r="C23" s="7">
        <v>9.1</v>
      </c>
      <c r="D23" s="7">
        <f t="shared" si="1"/>
        <v>4.65</v>
      </c>
      <c r="E23" s="8">
        <v>0.85</v>
      </c>
      <c r="F23" s="9" t="str">
        <f t="shared" si="2"/>
        <v>Reprovado(a)</v>
      </c>
      <c r="J23" s="14"/>
      <c r="L23" s="14"/>
      <c r="N23" s="14"/>
    </row>
    <row r="24" ht="14.25" customHeight="1">
      <c r="A24" s="6" t="s">
        <v>34</v>
      </c>
      <c r="B24" s="7">
        <v>7.5</v>
      </c>
      <c r="C24" s="7">
        <v>5.3</v>
      </c>
      <c r="D24" s="7">
        <f t="shared" si="1"/>
        <v>6.4</v>
      </c>
      <c r="E24" s="8">
        <v>0.01</v>
      </c>
      <c r="F24" s="9" t="str">
        <f t="shared" si="2"/>
        <v>Reprovado(a)</v>
      </c>
      <c r="J24" s="14"/>
      <c r="L24" s="14"/>
      <c r="N24" s="14"/>
    </row>
    <row r="25" ht="14.25" customHeight="1">
      <c r="A25" s="6" t="s">
        <v>35</v>
      </c>
      <c r="B25" s="7">
        <v>7.2</v>
      </c>
      <c r="C25" s="7">
        <v>8.9</v>
      </c>
      <c r="D25" s="7">
        <f t="shared" si="1"/>
        <v>8.05</v>
      </c>
      <c r="E25" s="8">
        <v>0.75</v>
      </c>
      <c r="F25" s="9" t="str">
        <f t="shared" si="2"/>
        <v>Aprovado(a)</v>
      </c>
      <c r="J25" s="14"/>
      <c r="L25" s="14"/>
      <c r="N25" s="14"/>
    </row>
    <row r="26" ht="14.25" customHeight="1">
      <c r="A26" s="6" t="s">
        <v>36</v>
      </c>
      <c r="B26" s="7">
        <v>7.0</v>
      </c>
      <c r="C26" s="7">
        <v>1.2</v>
      </c>
      <c r="D26" s="7">
        <f t="shared" si="1"/>
        <v>4.1</v>
      </c>
      <c r="E26" s="8">
        <v>0.91</v>
      </c>
      <c r="F26" s="9" t="str">
        <f t="shared" si="2"/>
        <v>Reprovado(a)</v>
      </c>
      <c r="J26" s="14"/>
      <c r="L26" s="14"/>
      <c r="N26" s="14"/>
    </row>
    <row r="27" ht="14.25" customHeight="1">
      <c r="A27" s="14"/>
      <c r="J27" s="14"/>
      <c r="L27" s="14"/>
      <c r="N27" s="14"/>
    </row>
    <row r="28" ht="14.25" customHeight="1">
      <c r="A28" s="14"/>
      <c r="J28" s="14"/>
      <c r="L28" s="14"/>
      <c r="N28" s="14"/>
    </row>
    <row r="29" ht="14.25" customHeight="1">
      <c r="A29" s="14"/>
      <c r="J29" s="14"/>
      <c r="L29" s="14"/>
      <c r="N29" s="14"/>
    </row>
    <row r="30" ht="14.25" customHeight="1">
      <c r="A30" s="14"/>
      <c r="J30" s="14"/>
      <c r="L30" s="14"/>
      <c r="N30" s="14"/>
    </row>
    <row r="31" ht="14.25" customHeight="1">
      <c r="A31" s="14"/>
      <c r="J31" s="14"/>
      <c r="L31" s="14"/>
      <c r="N31" s="14"/>
    </row>
    <row r="32" ht="14.25" customHeight="1">
      <c r="A32" s="14"/>
      <c r="J32" s="14"/>
      <c r="L32" s="14"/>
      <c r="N32" s="14"/>
    </row>
    <row r="33" ht="14.25" customHeight="1">
      <c r="A33" s="14"/>
      <c r="J33" s="14"/>
      <c r="L33" s="14"/>
      <c r="N33" s="14"/>
    </row>
    <row r="34" ht="14.25" customHeight="1">
      <c r="A34" s="14"/>
      <c r="J34" s="14"/>
      <c r="L34" s="14"/>
      <c r="N34" s="14"/>
    </row>
    <row r="35" ht="14.25" customHeight="1">
      <c r="A35" s="14"/>
      <c r="J35" s="14"/>
      <c r="L35" s="14"/>
      <c r="N35" s="14"/>
    </row>
    <row r="36" ht="14.25" customHeight="1">
      <c r="A36" s="14"/>
      <c r="J36" s="14"/>
      <c r="L36" s="14"/>
      <c r="N36" s="14"/>
    </row>
    <row r="37" ht="14.25" customHeight="1">
      <c r="A37" s="14"/>
      <c r="J37" s="14"/>
      <c r="L37" s="14"/>
      <c r="N37" s="14"/>
    </row>
    <row r="38" ht="14.25" customHeight="1">
      <c r="A38" s="14"/>
      <c r="J38" s="14"/>
      <c r="L38" s="14"/>
      <c r="N38" s="14"/>
    </row>
    <row r="39" ht="14.25" customHeight="1">
      <c r="A39" s="14"/>
      <c r="J39" s="14"/>
      <c r="L39" s="14"/>
      <c r="N39" s="14"/>
    </row>
    <row r="40" ht="14.25" customHeight="1">
      <c r="A40" s="14"/>
      <c r="J40" s="14"/>
      <c r="L40" s="14"/>
      <c r="N40" s="14"/>
    </row>
    <row r="41" ht="14.25" customHeight="1">
      <c r="A41" s="14"/>
      <c r="J41" s="14"/>
      <c r="L41" s="14"/>
      <c r="N41" s="14"/>
    </row>
    <row r="42" ht="14.25" customHeight="1">
      <c r="A42" s="14"/>
      <c r="J42" s="14"/>
      <c r="L42" s="14"/>
      <c r="N42" s="14"/>
    </row>
    <row r="43" ht="14.25" customHeight="1">
      <c r="A43" s="14"/>
      <c r="J43" s="14"/>
      <c r="L43" s="14"/>
      <c r="N43" s="14"/>
    </row>
    <row r="44" ht="14.25" customHeight="1">
      <c r="A44" s="14"/>
      <c r="J44" s="14"/>
      <c r="L44" s="14"/>
      <c r="N44" s="14"/>
    </row>
    <row r="45" ht="14.25" customHeight="1">
      <c r="A45" s="14"/>
      <c r="J45" s="14"/>
      <c r="L45" s="14"/>
      <c r="N45" s="14"/>
    </row>
    <row r="46" ht="14.25" customHeight="1">
      <c r="A46" s="14"/>
      <c r="J46" s="14"/>
      <c r="L46" s="14"/>
      <c r="N46" s="14"/>
    </row>
    <row r="47" ht="14.25" customHeight="1">
      <c r="A47" s="14"/>
      <c r="J47" s="14"/>
      <c r="L47" s="14"/>
      <c r="N47" s="14"/>
    </row>
    <row r="48" ht="14.25" customHeight="1">
      <c r="A48" s="14"/>
      <c r="J48" s="14"/>
      <c r="L48" s="14"/>
      <c r="N48" s="14"/>
    </row>
    <row r="49" ht="14.25" customHeight="1">
      <c r="A49" s="14"/>
      <c r="J49" s="14"/>
      <c r="L49" s="14"/>
      <c r="N49" s="14"/>
    </row>
    <row r="50" ht="14.25" customHeight="1">
      <c r="A50" s="14"/>
      <c r="J50" s="14"/>
      <c r="L50" s="14"/>
      <c r="N50" s="14"/>
    </row>
    <row r="51" ht="14.25" customHeight="1">
      <c r="A51" s="14"/>
      <c r="J51" s="14"/>
      <c r="L51" s="14"/>
      <c r="N51" s="14"/>
    </row>
    <row r="52" ht="14.25" customHeight="1">
      <c r="A52" s="14"/>
      <c r="J52" s="14"/>
      <c r="L52" s="14"/>
      <c r="N52" s="14"/>
    </row>
    <row r="53" ht="14.25" customHeight="1">
      <c r="A53" s="14"/>
      <c r="J53" s="14"/>
      <c r="L53" s="14"/>
      <c r="N53" s="14"/>
    </row>
    <row r="54" ht="14.25" customHeight="1">
      <c r="A54" s="14"/>
      <c r="J54" s="14"/>
      <c r="L54" s="14"/>
      <c r="N54" s="14"/>
    </row>
    <row r="55" ht="14.25" customHeight="1">
      <c r="A55" s="14"/>
      <c r="J55" s="14"/>
      <c r="L55" s="14"/>
      <c r="N55" s="14"/>
    </row>
    <row r="56" ht="14.25" customHeight="1">
      <c r="A56" s="14"/>
      <c r="J56" s="14"/>
      <c r="L56" s="14"/>
      <c r="N56" s="14"/>
    </row>
    <row r="57" ht="14.25" customHeight="1">
      <c r="A57" s="14"/>
      <c r="J57" s="14"/>
      <c r="L57" s="14"/>
      <c r="N57" s="14"/>
    </row>
    <row r="58" ht="14.25" customHeight="1">
      <c r="A58" s="14"/>
      <c r="J58" s="14"/>
      <c r="L58" s="14"/>
      <c r="N58" s="14"/>
    </row>
    <row r="59" ht="14.25" customHeight="1">
      <c r="A59" s="14"/>
      <c r="J59" s="14"/>
      <c r="L59" s="14"/>
      <c r="N59" s="14"/>
    </row>
    <row r="60" ht="14.25" customHeight="1">
      <c r="A60" s="14"/>
      <c r="J60" s="14"/>
      <c r="L60" s="14"/>
      <c r="N60" s="14"/>
    </row>
    <row r="61" ht="14.25" customHeight="1">
      <c r="A61" s="14"/>
      <c r="J61" s="14"/>
      <c r="L61" s="14"/>
      <c r="N61" s="14"/>
    </row>
    <row r="62" ht="14.25" customHeight="1">
      <c r="A62" s="14"/>
      <c r="J62" s="14"/>
      <c r="L62" s="14"/>
      <c r="N62" s="14"/>
    </row>
    <row r="63" ht="14.25" customHeight="1">
      <c r="A63" s="14"/>
      <c r="J63" s="14"/>
      <c r="L63" s="14"/>
      <c r="N63" s="14"/>
    </row>
    <row r="64" ht="14.25" customHeight="1">
      <c r="A64" s="14"/>
      <c r="J64" s="14"/>
      <c r="L64" s="14"/>
      <c r="N64" s="14"/>
    </row>
    <row r="65" ht="14.25" customHeight="1">
      <c r="A65" s="14"/>
      <c r="J65" s="14"/>
      <c r="L65" s="14"/>
      <c r="N65" s="14"/>
    </row>
    <row r="66" ht="14.25" customHeight="1">
      <c r="A66" s="14"/>
      <c r="J66" s="14"/>
      <c r="L66" s="14"/>
      <c r="N66" s="14"/>
    </row>
    <row r="67" ht="14.25" customHeight="1">
      <c r="A67" s="14"/>
      <c r="J67" s="14"/>
      <c r="L67" s="14"/>
      <c r="N67" s="14"/>
    </row>
    <row r="68" ht="14.25" customHeight="1">
      <c r="A68" s="14"/>
      <c r="J68" s="14"/>
      <c r="L68" s="14"/>
      <c r="N68" s="14"/>
    </row>
    <row r="69" ht="14.25" customHeight="1">
      <c r="A69" s="14"/>
      <c r="J69" s="14"/>
      <c r="L69" s="14"/>
      <c r="N69" s="14"/>
    </row>
    <row r="70" ht="14.25" customHeight="1">
      <c r="A70" s="14"/>
      <c r="J70" s="14"/>
      <c r="L70" s="14"/>
      <c r="N70" s="14"/>
    </row>
    <row r="71" ht="14.25" customHeight="1">
      <c r="A71" s="14"/>
      <c r="J71" s="14"/>
      <c r="L71" s="14"/>
      <c r="N71" s="14"/>
    </row>
    <row r="72" ht="14.25" customHeight="1">
      <c r="A72" s="14"/>
      <c r="J72" s="14"/>
      <c r="L72" s="14"/>
      <c r="N72" s="14"/>
    </row>
    <row r="73" ht="14.25" customHeight="1">
      <c r="A73" s="14"/>
      <c r="J73" s="14"/>
      <c r="L73" s="14"/>
      <c r="N73" s="14"/>
    </row>
    <row r="74" ht="14.25" customHeight="1">
      <c r="A74" s="14"/>
      <c r="J74" s="14"/>
      <c r="L74" s="14"/>
      <c r="N74" s="14"/>
    </row>
    <row r="75" ht="14.25" customHeight="1">
      <c r="A75" s="14"/>
      <c r="J75" s="14"/>
      <c r="L75" s="14"/>
      <c r="N75" s="14"/>
    </row>
    <row r="76" ht="14.25" customHeight="1">
      <c r="A76" s="14"/>
      <c r="J76" s="14"/>
      <c r="L76" s="14"/>
      <c r="N76" s="14"/>
    </row>
    <row r="77" ht="14.25" customHeight="1">
      <c r="A77" s="14"/>
      <c r="J77" s="14"/>
      <c r="L77" s="14"/>
      <c r="N77" s="14"/>
    </row>
    <row r="78" ht="14.25" customHeight="1">
      <c r="A78" s="14"/>
      <c r="J78" s="14"/>
      <c r="L78" s="14"/>
      <c r="N78" s="14"/>
    </row>
    <row r="79" ht="14.25" customHeight="1">
      <c r="A79" s="14"/>
      <c r="J79" s="14"/>
      <c r="L79" s="14"/>
      <c r="N79" s="14"/>
    </row>
    <row r="80" ht="14.25" customHeight="1">
      <c r="A80" s="14"/>
      <c r="J80" s="14"/>
      <c r="L80" s="14"/>
      <c r="N80" s="14"/>
    </row>
    <row r="81" ht="14.25" customHeight="1">
      <c r="A81" s="14"/>
      <c r="J81" s="14"/>
      <c r="L81" s="14"/>
      <c r="N81" s="14"/>
    </row>
    <row r="82" ht="14.25" customHeight="1">
      <c r="A82" s="14"/>
      <c r="J82" s="14"/>
      <c r="L82" s="14"/>
      <c r="N82" s="14"/>
    </row>
    <row r="83" ht="14.25" customHeight="1">
      <c r="A83" s="14"/>
      <c r="J83" s="14"/>
      <c r="L83" s="14"/>
      <c r="N83" s="14"/>
    </row>
    <row r="84" ht="14.25" customHeight="1">
      <c r="A84" s="14"/>
      <c r="J84" s="14"/>
      <c r="L84" s="14"/>
      <c r="N84" s="14"/>
    </row>
    <row r="85" ht="14.25" customHeight="1">
      <c r="A85" s="14"/>
      <c r="J85" s="14"/>
      <c r="L85" s="14"/>
      <c r="N85" s="14"/>
    </row>
    <row r="86" ht="14.25" customHeight="1">
      <c r="A86" s="14"/>
      <c r="J86" s="14"/>
      <c r="L86" s="14"/>
      <c r="N86" s="14"/>
    </row>
    <row r="87" ht="14.25" customHeight="1">
      <c r="A87" s="14"/>
      <c r="J87" s="14"/>
      <c r="L87" s="14"/>
      <c r="N87" s="14"/>
    </row>
    <row r="88" ht="14.25" customHeight="1">
      <c r="A88" s="14"/>
      <c r="J88" s="14"/>
      <c r="L88" s="14"/>
      <c r="N88" s="14"/>
    </row>
    <row r="89" ht="14.25" customHeight="1">
      <c r="A89" s="14"/>
      <c r="J89" s="14"/>
      <c r="L89" s="14"/>
      <c r="N89" s="14"/>
    </row>
    <row r="90" ht="14.25" customHeight="1">
      <c r="A90" s="14"/>
      <c r="J90" s="14"/>
      <c r="L90" s="14"/>
      <c r="N90" s="14"/>
    </row>
    <row r="91" ht="14.25" customHeight="1">
      <c r="A91" s="14"/>
      <c r="J91" s="14"/>
      <c r="L91" s="14"/>
      <c r="N91" s="14"/>
    </row>
    <row r="92" ht="14.25" customHeight="1">
      <c r="A92" s="14"/>
      <c r="J92" s="14"/>
      <c r="L92" s="14"/>
      <c r="N92" s="14"/>
    </row>
    <row r="93" ht="14.25" customHeight="1">
      <c r="A93" s="14"/>
      <c r="J93" s="14"/>
      <c r="L93" s="14"/>
      <c r="N93" s="14"/>
    </row>
    <row r="94" ht="14.25" customHeight="1">
      <c r="A94" s="14"/>
      <c r="J94" s="14"/>
      <c r="L94" s="14"/>
      <c r="N94" s="14"/>
    </row>
    <row r="95" ht="14.25" customHeight="1">
      <c r="A95" s="14"/>
      <c r="J95" s="14"/>
      <c r="L95" s="14"/>
      <c r="N95" s="14"/>
    </row>
    <row r="96" ht="14.25" customHeight="1">
      <c r="A96" s="14"/>
      <c r="J96" s="14"/>
      <c r="L96" s="14"/>
      <c r="N96" s="14"/>
    </row>
    <row r="97" ht="14.25" customHeight="1">
      <c r="A97" s="14"/>
      <c r="J97" s="14"/>
      <c r="L97" s="14"/>
      <c r="N97" s="14"/>
    </row>
    <row r="98" ht="14.25" customHeight="1">
      <c r="A98" s="14"/>
      <c r="J98" s="14"/>
      <c r="L98" s="14"/>
      <c r="N98" s="14"/>
    </row>
    <row r="99" ht="14.25" customHeight="1">
      <c r="A99" s="14"/>
      <c r="J99" s="14"/>
      <c r="L99" s="14"/>
      <c r="N99" s="14"/>
    </row>
    <row r="100" ht="14.25" customHeight="1">
      <c r="A100" s="14"/>
      <c r="J100" s="14"/>
      <c r="L100" s="14"/>
      <c r="N100" s="14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1:O1"/>
  </mergeCell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86"/>
    <col customWidth="1" min="2" max="2" width="21.57"/>
    <col customWidth="1" min="3" max="3" width="14.0"/>
    <col customWidth="1" min="4" max="4" width="21.14"/>
    <col customWidth="1" min="5" max="5" width="17.71"/>
    <col customWidth="1" min="6" max="6" width="12.71"/>
    <col customWidth="1" min="7" max="7" width="15.57"/>
    <col customWidth="1" min="8" max="11" width="8.71"/>
  </cols>
  <sheetData>
    <row r="1" ht="14.25" customHeight="1">
      <c r="A1" s="17" t="s">
        <v>37</v>
      </c>
      <c r="B1" s="18"/>
      <c r="C1" s="18"/>
      <c r="D1" s="18"/>
      <c r="E1" s="19"/>
      <c r="F1" s="17" t="s">
        <v>38</v>
      </c>
      <c r="G1" s="19"/>
      <c r="H1" s="14"/>
      <c r="I1" s="14"/>
      <c r="J1" s="14"/>
      <c r="K1" s="14"/>
    </row>
    <row r="2" ht="26.25" customHeight="1">
      <c r="A2" s="20" t="s">
        <v>39</v>
      </c>
      <c r="B2" s="20" t="s">
        <v>40</v>
      </c>
      <c r="C2" s="20" t="s">
        <v>41</v>
      </c>
      <c r="D2" s="20" t="s">
        <v>42</v>
      </c>
      <c r="E2" s="20" t="s">
        <v>43</v>
      </c>
      <c r="F2" s="20" t="s">
        <v>44</v>
      </c>
      <c r="G2" s="20" t="s">
        <v>45</v>
      </c>
      <c r="H2" s="21"/>
      <c r="I2" s="21"/>
      <c r="J2" s="21"/>
      <c r="K2" s="21"/>
    </row>
    <row r="3" ht="14.25" customHeight="1">
      <c r="A3" s="22" t="s">
        <v>46</v>
      </c>
      <c r="B3" s="23"/>
      <c r="C3" s="24"/>
      <c r="D3" s="23"/>
      <c r="E3" s="24"/>
      <c r="F3" s="24"/>
      <c r="G3" s="25"/>
    </row>
    <row r="4" ht="14.25" customHeight="1">
      <c r="D4" s="14"/>
    </row>
    <row r="5" ht="14.25" customHeight="1">
      <c r="D5" s="14"/>
    </row>
    <row r="6" ht="14.25" customHeight="1">
      <c r="A6" s="20" t="s">
        <v>39</v>
      </c>
      <c r="B6" s="20" t="s">
        <v>47</v>
      </c>
      <c r="D6" s="14"/>
    </row>
    <row r="7" ht="14.25" customHeight="1">
      <c r="A7" s="22" t="s">
        <v>48</v>
      </c>
      <c r="B7" s="23">
        <v>1.2</v>
      </c>
      <c r="D7" s="14"/>
    </row>
    <row r="8" ht="14.25" customHeight="1">
      <c r="A8" s="22" t="s">
        <v>46</v>
      </c>
      <c r="B8" s="23">
        <v>1.8</v>
      </c>
      <c r="D8" s="14"/>
    </row>
    <row r="9" ht="14.25" customHeight="1">
      <c r="A9" s="22" t="s">
        <v>49</v>
      </c>
      <c r="B9" s="23">
        <v>0.7</v>
      </c>
      <c r="D9" s="14"/>
    </row>
    <row r="10" ht="14.25" customHeight="1">
      <c r="A10" s="22" t="s">
        <v>50</v>
      </c>
      <c r="B10" s="23">
        <v>1.0</v>
      </c>
      <c r="D10" s="14"/>
    </row>
    <row r="11" ht="14.25" customHeight="1">
      <c r="D11" s="14"/>
    </row>
    <row r="12" ht="14.25" customHeight="1">
      <c r="D12" s="14"/>
    </row>
    <row r="13" ht="14.25" customHeight="1">
      <c r="D13" s="14"/>
    </row>
    <row r="14" ht="14.25" customHeight="1">
      <c r="D14" s="14"/>
    </row>
    <row r="15" ht="14.25" customHeight="1">
      <c r="D15" s="14"/>
    </row>
    <row r="16" ht="14.25" customHeight="1">
      <c r="D16" s="14"/>
    </row>
    <row r="17" ht="14.25" customHeight="1">
      <c r="D17" s="14"/>
    </row>
    <row r="18" ht="14.25" customHeight="1">
      <c r="D18" s="14"/>
    </row>
    <row r="19" ht="14.25" customHeight="1">
      <c r="D19" s="14"/>
    </row>
    <row r="20" ht="14.25" customHeight="1">
      <c r="D20" s="14"/>
    </row>
    <row r="21" ht="14.25" customHeight="1">
      <c r="D21" s="14"/>
    </row>
    <row r="22" ht="14.25" customHeight="1">
      <c r="D22" s="14"/>
    </row>
    <row r="23" ht="14.25" customHeight="1">
      <c r="D23" s="14"/>
    </row>
    <row r="24" ht="14.25" customHeight="1">
      <c r="D24" s="14"/>
    </row>
    <row r="25" ht="14.25" customHeight="1">
      <c r="D25" s="14"/>
    </row>
    <row r="26" ht="14.25" customHeight="1">
      <c r="D26" s="14"/>
    </row>
    <row r="27" ht="14.25" customHeight="1">
      <c r="D27" s="14"/>
    </row>
    <row r="28" ht="14.25" customHeight="1">
      <c r="D28" s="14"/>
    </row>
    <row r="29" ht="14.25" customHeight="1">
      <c r="D29" s="14"/>
    </row>
    <row r="30" ht="14.25" customHeight="1">
      <c r="D30" s="14"/>
    </row>
    <row r="31" ht="14.25" customHeight="1">
      <c r="D31" s="14"/>
    </row>
    <row r="32" ht="14.25" customHeight="1">
      <c r="D32" s="14"/>
    </row>
    <row r="33" ht="14.25" customHeight="1">
      <c r="D33" s="14"/>
    </row>
    <row r="34" ht="14.25" customHeight="1">
      <c r="D34" s="14"/>
    </row>
    <row r="35" ht="14.25" customHeight="1">
      <c r="D35" s="14"/>
    </row>
    <row r="36" ht="14.25" customHeight="1">
      <c r="D36" s="14"/>
    </row>
    <row r="37" ht="14.25" customHeight="1">
      <c r="D37" s="14"/>
    </row>
    <row r="38" ht="14.25" customHeight="1">
      <c r="D38" s="14"/>
    </row>
    <row r="39" ht="14.25" customHeight="1">
      <c r="D39" s="14"/>
    </row>
    <row r="40" ht="14.25" customHeight="1">
      <c r="D40" s="14"/>
    </row>
    <row r="41" ht="14.25" customHeight="1">
      <c r="D41" s="14"/>
    </row>
    <row r="42" ht="14.25" customHeight="1">
      <c r="D42" s="14"/>
    </row>
    <row r="43" ht="14.25" customHeight="1">
      <c r="D43" s="14"/>
    </row>
    <row r="44" ht="14.25" customHeight="1">
      <c r="D44" s="14"/>
    </row>
    <row r="45" ht="14.25" customHeight="1">
      <c r="D45" s="14"/>
    </row>
    <row r="46" ht="14.25" customHeight="1">
      <c r="D46" s="14"/>
    </row>
    <row r="47" ht="14.25" customHeight="1">
      <c r="D47" s="14"/>
    </row>
    <row r="48" ht="14.25" customHeight="1">
      <c r="D48" s="14"/>
    </row>
    <row r="49" ht="14.25" customHeight="1">
      <c r="D49" s="14"/>
    </row>
    <row r="50" ht="14.25" customHeight="1">
      <c r="D50" s="14"/>
    </row>
    <row r="51" ht="14.25" customHeight="1">
      <c r="D51" s="14"/>
    </row>
    <row r="52" ht="14.25" customHeight="1">
      <c r="D52" s="14"/>
    </row>
    <row r="53" ht="14.25" customHeight="1">
      <c r="D53" s="14"/>
    </row>
    <row r="54" ht="14.25" customHeight="1">
      <c r="D54" s="14"/>
    </row>
    <row r="55" ht="14.25" customHeight="1">
      <c r="D55" s="14"/>
    </row>
    <row r="56" ht="14.25" customHeight="1">
      <c r="D56" s="14"/>
    </row>
    <row r="57" ht="14.25" customHeight="1">
      <c r="D57" s="14"/>
    </row>
    <row r="58" ht="14.25" customHeight="1">
      <c r="D58" s="14"/>
    </row>
    <row r="59" ht="14.25" customHeight="1">
      <c r="D59" s="14"/>
    </row>
    <row r="60" ht="14.25" customHeight="1">
      <c r="D60" s="14"/>
    </row>
    <row r="61" ht="14.25" customHeight="1">
      <c r="D61" s="14"/>
    </row>
    <row r="62" ht="14.25" customHeight="1">
      <c r="D62" s="14"/>
    </row>
    <row r="63" ht="14.25" customHeight="1">
      <c r="D63" s="14"/>
    </row>
    <row r="64" ht="14.25" customHeight="1">
      <c r="D64" s="14"/>
    </row>
    <row r="65" ht="14.25" customHeight="1">
      <c r="D65" s="14"/>
    </row>
    <row r="66" ht="14.25" customHeight="1">
      <c r="D66" s="14"/>
    </row>
    <row r="67" ht="14.25" customHeight="1">
      <c r="D67" s="14"/>
    </row>
    <row r="68" ht="14.25" customHeight="1">
      <c r="D68" s="14"/>
    </row>
    <row r="69" ht="14.25" customHeight="1">
      <c r="D69" s="14"/>
    </row>
    <row r="70" ht="14.25" customHeight="1">
      <c r="D70" s="14"/>
    </row>
    <row r="71" ht="14.25" customHeight="1">
      <c r="D71" s="14"/>
    </row>
    <row r="72" ht="14.25" customHeight="1">
      <c r="D72" s="14"/>
    </row>
    <row r="73" ht="14.25" customHeight="1">
      <c r="D73" s="14"/>
    </row>
    <row r="74" ht="14.25" customHeight="1">
      <c r="D74" s="14"/>
    </row>
    <row r="75" ht="14.25" customHeight="1">
      <c r="D75" s="14"/>
    </row>
    <row r="76" ht="14.25" customHeight="1">
      <c r="D76" s="14"/>
    </row>
    <row r="77" ht="14.25" customHeight="1">
      <c r="D77" s="14"/>
    </row>
    <row r="78" ht="14.25" customHeight="1">
      <c r="D78" s="14"/>
    </row>
    <row r="79" ht="14.25" customHeight="1">
      <c r="D79" s="14"/>
    </row>
    <row r="80" ht="14.25" customHeight="1">
      <c r="D80" s="14"/>
    </row>
    <row r="81" ht="14.25" customHeight="1">
      <c r="D81" s="14"/>
    </row>
    <row r="82" ht="14.25" customHeight="1">
      <c r="D82" s="14"/>
    </row>
    <row r="83" ht="14.25" customHeight="1">
      <c r="D83" s="14"/>
    </row>
    <row r="84" ht="14.25" customHeight="1">
      <c r="D84" s="14"/>
    </row>
    <row r="85" ht="14.25" customHeight="1">
      <c r="D85" s="14"/>
    </row>
    <row r="86" ht="14.25" customHeight="1">
      <c r="D86" s="14"/>
    </row>
    <row r="87" ht="14.25" customHeight="1">
      <c r="D87" s="14"/>
    </row>
    <row r="88" ht="14.25" customHeight="1">
      <c r="D88" s="14"/>
    </row>
    <row r="89" ht="14.25" customHeight="1">
      <c r="D89" s="14"/>
    </row>
    <row r="90" ht="14.25" customHeight="1">
      <c r="D90" s="14"/>
    </row>
    <row r="91" ht="14.25" customHeight="1">
      <c r="D91" s="14"/>
    </row>
    <row r="92" ht="14.25" customHeight="1">
      <c r="D92" s="14"/>
    </row>
    <row r="93" ht="14.25" customHeight="1">
      <c r="D93" s="14"/>
    </row>
    <row r="94" ht="14.25" customHeight="1">
      <c r="D94" s="14"/>
    </row>
    <row r="95" ht="14.25" customHeight="1">
      <c r="D95" s="14"/>
    </row>
    <row r="96" ht="14.25" customHeight="1">
      <c r="D96" s="14"/>
    </row>
    <row r="97" ht="14.25" customHeight="1">
      <c r="D97" s="14"/>
    </row>
    <row r="98" ht="14.25" customHeight="1">
      <c r="D98" s="14"/>
    </row>
    <row r="99" ht="14.25" customHeight="1">
      <c r="D99" s="14"/>
    </row>
    <row r="100" ht="14.25" customHeight="1">
      <c r="D100" s="14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F1:G1"/>
  </mergeCells>
  <dataValidations>
    <dataValidation type="list" allowBlank="1" showErrorMessage="1" sqref="A3">
      <formula1>$A$7:$A$10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4.57"/>
    <col customWidth="1" min="2" max="2" width="18.86"/>
    <col customWidth="1" min="3" max="3" width="18.14"/>
    <col customWidth="1" min="4" max="4" width="15.57"/>
    <col customWidth="1" min="5" max="5" width="14.71"/>
    <col customWidth="1" min="6" max="6" width="16.14"/>
    <col customWidth="1" min="7" max="7" width="14.57"/>
    <col customWidth="1" min="8" max="8" width="12.43"/>
    <col customWidth="1" min="9" max="9" width="15.86"/>
    <col customWidth="1" min="10" max="10" width="17.86"/>
    <col customWidth="1" min="11" max="11" width="17.29"/>
    <col customWidth="1" min="12" max="12" width="15.29"/>
    <col customWidth="1" min="13" max="13" width="16.29"/>
    <col customWidth="1" min="14" max="14" width="14.71"/>
    <col customWidth="1" min="15" max="15" width="14.86"/>
    <col customWidth="1" min="16" max="16" width="16.0"/>
    <col customWidth="1" min="17" max="17" width="15.43"/>
    <col customWidth="1" min="18" max="18" width="15.29"/>
    <col customWidth="1" min="19" max="19" width="13.43"/>
    <col customWidth="1" min="20" max="20" width="15.14"/>
    <col customWidth="1" min="21" max="21" width="14.86"/>
    <col customWidth="1" min="22" max="22" width="18.86"/>
    <col customWidth="1" min="23" max="23" width="14.71"/>
  </cols>
  <sheetData>
    <row r="1" ht="14.25" customHeight="1">
      <c r="A1" s="26" t="s">
        <v>51</v>
      </c>
      <c r="B1" s="27">
        <v>2017.0</v>
      </c>
      <c r="C1" s="27">
        <v>2016.0</v>
      </c>
      <c r="D1" s="27">
        <v>2015.0</v>
      </c>
      <c r="E1" s="27">
        <v>2014.0</v>
      </c>
      <c r="F1" s="27">
        <v>2013.0</v>
      </c>
      <c r="G1" s="27">
        <v>2012.0</v>
      </c>
      <c r="H1" s="27">
        <v>2011.0</v>
      </c>
      <c r="I1" s="27">
        <v>2010.0</v>
      </c>
      <c r="J1" s="27">
        <v>2009.0</v>
      </c>
      <c r="K1" s="27">
        <v>2008.0</v>
      </c>
      <c r="L1" s="27">
        <v>2007.0</v>
      </c>
      <c r="M1" s="27">
        <v>2006.0</v>
      </c>
      <c r="N1" s="27">
        <v>2005.0</v>
      </c>
      <c r="O1" s="27">
        <v>2004.0</v>
      </c>
      <c r="P1" s="27">
        <v>2003.0</v>
      </c>
      <c r="Q1" s="27">
        <v>2002.0</v>
      </c>
      <c r="R1" s="27">
        <v>2001.0</v>
      </c>
      <c r="S1" s="27">
        <v>2000.0</v>
      </c>
      <c r="T1" s="27">
        <v>1999.0</v>
      </c>
      <c r="U1" s="27">
        <v>1998.0</v>
      </c>
      <c r="V1" s="27">
        <v>1997.0</v>
      </c>
      <c r="W1" s="27">
        <v>1996.0</v>
      </c>
    </row>
    <row r="2" ht="14.25" customHeight="1">
      <c r="A2" s="26" t="s">
        <v>52</v>
      </c>
      <c r="B2" s="28" t="s">
        <v>53</v>
      </c>
      <c r="C2" s="28" t="s">
        <v>54</v>
      </c>
      <c r="D2" s="28" t="s">
        <v>55</v>
      </c>
      <c r="E2" s="28" t="s">
        <v>56</v>
      </c>
      <c r="F2" s="28" t="s">
        <v>57</v>
      </c>
      <c r="G2" s="28" t="s">
        <v>58</v>
      </c>
      <c r="H2" s="28" t="s">
        <v>59</v>
      </c>
      <c r="I2" s="28" t="s">
        <v>60</v>
      </c>
      <c r="J2" s="28" t="s">
        <v>61</v>
      </c>
      <c r="K2" s="28" t="s">
        <v>62</v>
      </c>
      <c r="L2" s="28" t="s">
        <v>63</v>
      </c>
      <c r="M2" s="28" t="s">
        <v>64</v>
      </c>
      <c r="N2" s="28" t="s">
        <v>65</v>
      </c>
      <c r="O2" s="28" t="s">
        <v>66</v>
      </c>
      <c r="P2" s="28" t="s">
        <v>67</v>
      </c>
      <c r="Q2" s="28" t="s">
        <v>68</v>
      </c>
      <c r="R2" s="28" t="s">
        <v>69</v>
      </c>
      <c r="S2" s="28" t="s">
        <v>70</v>
      </c>
      <c r="T2" s="28" t="s">
        <v>71</v>
      </c>
      <c r="U2" s="28" t="s">
        <v>72</v>
      </c>
      <c r="V2" s="28" t="s">
        <v>73</v>
      </c>
      <c r="W2" s="28" t="s">
        <v>74</v>
      </c>
    </row>
    <row r="3" ht="14.25" customHeight="1">
      <c r="A3" s="26" t="s">
        <v>75</v>
      </c>
      <c r="B3" s="28" t="s">
        <v>76</v>
      </c>
      <c r="C3" s="28" t="s">
        <v>77</v>
      </c>
      <c r="D3" s="28" t="s">
        <v>78</v>
      </c>
      <c r="E3" s="28" t="s">
        <v>79</v>
      </c>
      <c r="F3" s="28" t="s">
        <v>80</v>
      </c>
      <c r="G3" s="28" t="s">
        <v>81</v>
      </c>
      <c r="H3" s="28" t="s">
        <v>82</v>
      </c>
      <c r="I3" s="28" t="s">
        <v>83</v>
      </c>
      <c r="J3" s="28" t="s">
        <v>84</v>
      </c>
      <c r="K3" s="28" t="s">
        <v>85</v>
      </c>
      <c r="L3" s="28" t="s">
        <v>86</v>
      </c>
      <c r="M3" s="28" t="s">
        <v>87</v>
      </c>
      <c r="N3" s="28" t="s">
        <v>88</v>
      </c>
      <c r="O3" s="28" t="s">
        <v>89</v>
      </c>
      <c r="P3" s="28" t="s">
        <v>90</v>
      </c>
      <c r="Q3" s="28" t="s">
        <v>91</v>
      </c>
      <c r="R3" s="28" t="s">
        <v>92</v>
      </c>
      <c r="S3" s="28" t="s">
        <v>93</v>
      </c>
      <c r="T3" s="28" t="s">
        <v>94</v>
      </c>
      <c r="U3" s="28" t="s">
        <v>95</v>
      </c>
      <c r="V3" s="28" t="s">
        <v>96</v>
      </c>
      <c r="W3" s="28" t="s">
        <v>97</v>
      </c>
    </row>
    <row r="4" ht="14.25" customHeight="1">
      <c r="A4" s="26" t="s">
        <v>98</v>
      </c>
      <c r="B4" s="28" t="s">
        <v>99</v>
      </c>
      <c r="C4" s="28" t="s">
        <v>100</v>
      </c>
      <c r="D4" s="28" t="s">
        <v>101</v>
      </c>
      <c r="E4" s="28" t="s">
        <v>102</v>
      </c>
      <c r="F4" s="28" t="s">
        <v>103</v>
      </c>
      <c r="G4" s="28" t="s">
        <v>104</v>
      </c>
      <c r="H4" s="28" t="s">
        <v>105</v>
      </c>
      <c r="I4" s="28" t="s">
        <v>106</v>
      </c>
      <c r="J4" s="28" t="s">
        <v>107</v>
      </c>
      <c r="K4" s="28" t="s">
        <v>108</v>
      </c>
      <c r="L4" s="28" t="s">
        <v>109</v>
      </c>
      <c r="M4" s="28" t="s">
        <v>110</v>
      </c>
      <c r="N4" s="28" t="s">
        <v>111</v>
      </c>
      <c r="O4" s="28" t="s">
        <v>112</v>
      </c>
      <c r="P4" s="28" t="s">
        <v>113</v>
      </c>
      <c r="Q4" s="28" t="s">
        <v>114</v>
      </c>
      <c r="R4" s="28" t="s">
        <v>115</v>
      </c>
      <c r="S4" s="28" t="s">
        <v>116</v>
      </c>
      <c r="T4" s="28" t="s">
        <v>117</v>
      </c>
      <c r="U4" s="28" t="s">
        <v>118</v>
      </c>
      <c r="V4" s="28" t="s">
        <v>119</v>
      </c>
      <c r="W4" s="28" t="s">
        <v>120</v>
      </c>
    </row>
    <row r="5" ht="14.25" customHeight="1">
      <c r="A5" s="29" t="s">
        <v>121</v>
      </c>
      <c r="B5" s="27">
        <v>2845.0</v>
      </c>
      <c r="C5" s="27">
        <v>2793.0</v>
      </c>
      <c r="D5" s="27">
        <v>2335.0</v>
      </c>
      <c r="E5" s="27">
        <v>2634.0</v>
      </c>
      <c r="F5" s="27">
        <v>2286.0</v>
      </c>
      <c r="G5" s="27">
        <v>2988.0</v>
      </c>
      <c r="H5" s="27">
        <v>2308.0</v>
      </c>
      <c r="I5" s="27">
        <v>2677.0</v>
      </c>
      <c r="J5" s="27">
        <v>2802.0</v>
      </c>
      <c r="K5" s="27">
        <v>2705.0</v>
      </c>
      <c r="L5" s="27">
        <v>2564.0</v>
      </c>
      <c r="M5" s="27">
        <v>2867.0</v>
      </c>
      <c r="N5" s="27">
        <v>2870.0</v>
      </c>
      <c r="O5" s="27">
        <v>2888.0</v>
      </c>
      <c r="P5" s="27">
        <v>2123.0</v>
      </c>
      <c r="Q5" s="27">
        <v>2471.0</v>
      </c>
      <c r="R5" s="27">
        <v>2530.0</v>
      </c>
      <c r="S5" s="27">
        <v>2340.0</v>
      </c>
      <c r="T5" s="27">
        <v>2234.0</v>
      </c>
      <c r="U5" s="27">
        <v>2201.0</v>
      </c>
      <c r="V5" s="27">
        <v>2253.0</v>
      </c>
      <c r="W5" s="27">
        <v>2556.0</v>
      </c>
    </row>
    <row r="6" ht="14.25" customHeight="1"/>
    <row r="7" ht="14.25" customHeight="1"/>
    <row r="8" ht="14.25" customHeight="1">
      <c r="A8" s="26" t="s">
        <v>51</v>
      </c>
      <c r="B8" s="28"/>
      <c r="E8" s="14"/>
    </row>
    <row r="9" ht="14.25" customHeight="1">
      <c r="A9" s="26" t="s">
        <v>52</v>
      </c>
      <c r="B9" s="28"/>
      <c r="D9" s="14"/>
    </row>
    <row r="10" ht="14.25" customHeight="1">
      <c r="A10" s="26" t="s">
        <v>75</v>
      </c>
      <c r="B10" s="28"/>
      <c r="D10" s="14"/>
    </row>
    <row r="11" ht="14.25" customHeight="1">
      <c r="A11" s="26" t="s">
        <v>98</v>
      </c>
      <c r="B11" s="28"/>
    </row>
    <row r="12" ht="14.25" customHeight="1">
      <c r="A12" s="29" t="s">
        <v>121</v>
      </c>
      <c r="B12" s="28"/>
    </row>
    <row r="13" ht="14.25" customHeight="1"/>
    <row r="14" ht="14.25" customHeight="1">
      <c r="A14" s="26" t="s">
        <v>51</v>
      </c>
      <c r="B14" s="26" t="s">
        <v>52</v>
      </c>
      <c r="C14" s="26" t="s">
        <v>75</v>
      </c>
      <c r="D14" s="26" t="s">
        <v>98</v>
      </c>
      <c r="E14" s="29" t="s">
        <v>121</v>
      </c>
    </row>
    <row r="15" ht="14.25" customHeight="1">
      <c r="A15" s="28"/>
      <c r="B15" s="28"/>
      <c r="C15" s="28"/>
      <c r="D15" s="28"/>
      <c r="E15" s="28"/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7.57"/>
    <col customWidth="1" min="3" max="3" width="20.29"/>
    <col customWidth="1" min="4" max="4" width="9.86"/>
    <col customWidth="1" min="5" max="5" width="10.71"/>
    <col customWidth="1" min="6" max="6" width="20.14"/>
    <col customWidth="1" min="7" max="7" width="17.71"/>
    <col customWidth="1" min="8" max="8" width="13.57"/>
    <col customWidth="1" min="9" max="9" width="8.71"/>
    <col customWidth="1" min="10" max="15" width="11.86"/>
    <col customWidth="1" min="16" max="26" width="8.71"/>
  </cols>
  <sheetData>
    <row r="1" ht="14.25" customHeight="1">
      <c r="A1" s="30" t="s">
        <v>122</v>
      </c>
      <c r="B1" s="31"/>
      <c r="C1" s="31"/>
      <c r="D1" s="31"/>
      <c r="E1" s="31"/>
      <c r="F1" s="31"/>
      <c r="G1" s="31"/>
      <c r="H1" s="32"/>
    </row>
    <row r="2" ht="14.25" customHeight="1">
      <c r="A2" s="33" t="s">
        <v>123</v>
      </c>
      <c r="B2" s="34" t="s">
        <v>124</v>
      </c>
      <c r="C2" s="34" t="s">
        <v>125</v>
      </c>
      <c r="D2" s="34" t="s">
        <v>126</v>
      </c>
      <c r="E2" s="34" t="s">
        <v>127</v>
      </c>
      <c r="F2" s="34" t="s">
        <v>128</v>
      </c>
      <c r="G2" s="34" t="s">
        <v>129</v>
      </c>
      <c r="H2" s="35" t="s">
        <v>130</v>
      </c>
    </row>
    <row r="3" ht="14.25" customHeight="1">
      <c r="A3" s="36" t="s">
        <v>131</v>
      </c>
      <c r="B3" s="37">
        <v>50.0</v>
      </c>
      <c r="C3" s="37">
        <v>100.0</v>
      </c>
      <c r="D3" s="37">
        <v>150.0</v>
      </c>
      <c r="E3" s="37">
        <v>200.0</v>
      </c>
      <c r="F3" s="37">
        <v>30.0</v>
      </c>
      <c r="G3" s="37">
        <v>250.0</v>
      </c>
      <c r="H3" s="38">
        <v>120.0</v>
      </c>
    </row>
    <row r="4" ht="14.25" customHeight="1">
      <c r="A4" s="36" t="s">
        <v>132</v>
      </c>
      <c r="B4" s="37">
        <v>52.0</v>
      </c>
      <c r="C4" s="37">
        <v>105.0</v>
      </c>
      <c r="D4" s="37">
        <v>155.0</v>
      </c>
      <c r="E4" s="37">
        <v>210.0</v>
      </c>
      <c r="F4" s="37">
        <v>32.0</v>
      </c>
      <c r="G4" s="37">
        <v>260.0</v>
      </c>
      <c r="H4" s="38">
        <v>125.0</v>
      </c>
    </row>
    <row r="5" ht="14.25" customHeight="1">
      <c r="A5" s="36" t="s">
        <v>133</v>
      </c>
      <c r="B5" s="37">
        <v>54.0</v>
      </c>
      <c r="C5" s="37">
        <v>110.0</v>
      </c>
      <c r="D5" s="37">
        <v>160.0</v>
      </c>
      <c r="E5" s="37">
        <v>220.0</v>
      </c>
      <c r="F5" s="37">
        <v>34.0</v>
      </c>
      <c r="G5" s="37">
        <v>270.0</v>
      </c>
      <c r="H5" s="38">
        <v>130.0</v>
      </c>
    </row>
    <row r="6" ht="14.25" customHeight="1">
      <c r="A6" s="36" t="s">
        <v>134</v>
      </c>
      <c r="B6" s="37">
        <v>56.0</v>
      </c>
      <c r="C6" s="37">
        <v>115.0</v>
      </c>
      <c r="D6" s="37">
        <v>165.0</v>
      </c>
      <c r="E6" s="37">
        <v>230.0</v>
      </c>
      <c r="F6" s="37">
        <v>36.0</v>
      </c>
      <c r="G6" s="37">
        <v>280.0</v>
      </c>
      <c r="H6" s="38">
        <v>135.0</v>
      </c>
    </row>
    <row r="7" ht="14.25" customHeight="1">
      <c r="A7" s="39" t="s">
        <v>135</v>
      </c>
      <c r="B7" s="40">
        <v>58.0</v>
      </c>
      <c r="C7" s="40">
        <v>120.0</v>
      </c>
      <c r="D7" s="40">
        <v>170.0</v>
      </c>
      <c r="E7" s="40">
        <v>240.0</v>
      </c>
      <c r="F7" s="40">
        <v>38.0</v>
      </c>
      <c r="G7" s="40">
        <v>290.0</v>
      </c>
      <c r="H7" s="41">
        <v>140.0</v>
      </c>
    </row>
    <row r="8" ht="14.25" customHeight="1">
      <c r="C8" s="42"/>
      <c r="E8" s="43"/>
      <c r="G8" s="42"/>
    </row>
    <row r="9" ht="14.25" customHeight="1">
      <c r="A9" s="30" t="s">
        <v>136</v>
      </c>
      <c r="B9" s="31"/>
      <c r="C9" s="31"/>
      <c r="D9" s="31"/>
      <c r="E9" s="31"/>
      <c r="F9" s="31"/>
      <c r="G9" s="31"/>
      <c r="H9" s="32"/>
      <c r="J9" s="44"/>
      <c r="K9" s="44"/>
      <c r="L9" s="44"/>
      <c r="M9" s="44"/>
      <c r="N9" s="44"/>
      <c r="O9" s="44"/>
    </row>
    <row r="10" ht="14.25" customHeight="1">
      <c r="A10" s="33" t="s">
        <v>137</v>
      </c>
      <c r="B10" s="34" t="s">
        <v>124</v>
      </c>
      <c r="C10" s="34" t="s">
        <v>125</v>
      </c>
      <c r="D10" s="34" t="s">
        <v>126</v>
      </c>
      <c r="E10" s="34" t="s">
        <v>127</v>
      </c>
      <c r="F10" s="34" t="s">
        <v>128</v>
      </c>
      <c r="G10" s="34" t="s">
        <v>129</v>
      </c>
      <c r="H10" s="35" t="s">
        <v>130</v>
      </c>
      <c r="J10" s="44"/>
      <c r="K10" s="44"/>
      <c r="L10" s="44"/>
      <c r="M10" s="44"/>
      <c r="N10" s="44"/>
      <c r="O10" s="44"/>
    </row>
    <row r="11" ht="14.25" customHeight="1">
      <c r="A11" s="36" t="s">
        <v>131</v>
      </c>
      <c r="B11" s="45">
        <v>100.0</v>
      </c>
      <c r="C11" s="45">
        <v>50.0</v>
      </c>
      <c r="D11" s="45">
        <v>20.0</v>
      </c>
      <c r="E11" s="45">
        <v>10.0</v>
      </c>
      <c r="F11" s="45">
        <v>150.0</v>
      </c>
      <c r="G11" s="45">
        <v>5.0</v>
      </c>
      <c r="H11" s="46">
        <v>30.0</v>
      </c>
      <c r="J11" s="44"/>
      <c r="K11" s="44"/>
      <c r="L11" s="44"/>
      <c r="M11" s="44"/>
      <c r="N11" s="44"/>
      <c r="O11" s="44"/>
    </row>
    <row r="12" ht="14.25" customHeight="1">
      <c r="A12" s="36" t="s">
        <v>132</v>
      </c>
      <c r="B12" s="45">
        <v>120.0</v>
      </c>
      <c r="C12" s="45">
        <v>55.0</v>
      </c>
      <c r="D12" s="45">
        <v>25.0</v>
      </c>
      <c r="E12" s="45">
        <v>15.0</v>
      </c>
      <c r="F12" s="45">
        <v>160.0</v>
      </c>
      <c r="G12" s="45">
        <v>7.0</v>
      </c>
      <c r="H12" s="46">
        <v>40.0</v>
      </c>
      <c r="J12" s="44"/>
      <c r="K12" s="44"/>
      <c r="L12" s="44"/>
      <c r="M12" s="44"/>
      <c r="N12" s="44"/>
      <c r="O12" s="44"/>
    </row>
    <row r="13" ht="14.25" customHeight="1">
      <c r="A13" s="36" t="s">
        <v>133</v>
      </c>
      <c r="B13" s="45">
        <v>130.0</v>
      </c>
      <c r="C13" s="45">
        <v>60.0</v>
      </c>
      <c r="D13" s="45">
        <v>30.0</v>
      </c>
      <c r="E13" s="45">
        <v>20.0</v>
      </c>
      <c r="F13" s="45">
        <v>170.0</v>
      </c>
      <c r="G13" s="45">
        <v>10.0</v>
      </c>
      <c r="H13" s="46">
        <v>50.0</v>
      </c>
      <c r="J13" s="44"/>
      <c r="K13" s="44"/>
      <c r="L13" s="44"/>
      <c r="M13" s="44"/>
      <c r="N13" s="44"/>
      <c r="O13" s="44"/>
    </row>
    <row r="14" ht="14.25" customHeight="1">
      <c r="A14" s="36" t="s">
        <v>134</v>
      </c>
      <c r="B14" s="45">
        <v>140.0</v>
      </c>
      <c r="C14" s="45">
        <v>65.0</v>
      </c>
      <c r="D14" s="45">
        <v>35.0</v>
      </c>
      <c r="E14" s="45">
        <v>25.0</v>
      </c>
      <c r="F14" s="45">
        <v>180.0</v>
      </c>
      <c r="G14" s="45">
        <v>12.0</v>
      </c>
      <c r="H14" s="46">
        <v>60.0</v>
      </c>
    </row>
    <row r="15" ht="14.25" customHeight="1">
      <c r="A15" s="39" t="s">
        <v>135</v>
      </c>
      <c r="B15" s="47">
        <v>150.0</v>
      </c>
      <c r="C15" s="47">
        <v>70.0</v>
      </c>
      <c r="D15" s="47">
        <v>40.0</v>
      </c>
      <c r="E15" s="47">
        <v>30.0</v>
      </c>
      <c r="F15" s="47">
        <v>190.0</v>
      </c>
      <c r="G15" s="47">
        <v>15.0</v>
      </c>
      <c r="H15" s="48">
        <v>70.0</v>
      </c>
    </row>
    <row r="16" ht="14.25" customHeight="1"/>
    <row r="17" ht="14.25" customHeight="1">
      <c r="B17" s="49" t="s">
        <v>138</v>
      </c>
      <c r="C17" s="50" t="s">
        <v>139</v>
      </c>
    </row>
    <row r="18" ht="14.25" customHeight="1">
      <c r="A18" s="51" t="s">
        <v>131</v>
      </c>
      <c r="B18" s="52"/>
      <c r="C18" s="53"/>
    </row>
    <row r="19" ht="14.25" customHeight="1">
      <c r="A19" s="54" t="s">
        <v>132</v>
      </c>
      <c r="B19" s="52"/>
    </row>
    <row r="20" ht="14.25" customHeight="1">
      <c r="A20" s="54" t="s">
        <v>133</v>
      </c>
      <c r="B20" s="52"/>
    </row>
    <row r="21" ht="14.25" customHeight="1">
      <c r="A21" s="54" t="s">
        <v>134</v>
      </c>
      <c r="B21" s="52"/>
    </row>
    <row r="22" ht="14.25" customHeight="1">
      <c r="A22" s="55" t="s">
        <v>135</v>
      </c>
      <c r="B22" s="56"/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H1"/>
    <mergeCell ref="A9:H9"/>
  </mergeCell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0"/>
    <col customWidth="1" min="2" max="4" width="6.86"/>
    <col customWidth="1" min="5" max="5" width="9.29"/>
    <col customWidth="1" min="6" max="6" width="8.71"/>
    <col customWidth="1" min="7" max="7" width="15.0"/>
    <col customWidth="1" min="8" max="8" width="11.0"/>
    <col customWidth="1" min="9" max="9" width="8.71"/>
    <col customWidth="1" min="10" max="10" width="16.43"/>
    <col customWidth="1" min="11" max="11" width="8.71"/>
    <col customWidth="1" min="12" max="12" width="8.0"/>
    <col customWidth="1" min="13" max="14" width="8.71"/>
    <col customWidth="1" min="15" max="15" width="13.71"/>
    <col customWidth="1" min="16" max="17" width="8.71"/>
    <col customWidth="1" min="18" max="18" width="13.71"/>
  </cols>
  <sheetData>
    <row r="1" ht="14.25" customHeight="1">
      <c r="A1" s="57" t="s">
        <v>140</v>
      </c>
      <c r="B1" s="58" t="s">
        <v>141</v>
      </c>
      <c r="C1" s="59"/>
      <c r="D1" s="59"/>
      <c r="E1" s="59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ht="14.25" customHeight="1">
      <c r="A2" s="60"/>
      <c r="B2" s="61" t="s">
        <v>1</v>
      </c>
      <c r="C2" s="61" t="s">
        <v>2</v>
      </c>
      <c r="D2" s="61" t="s">
        <v>142</v>
      </c>
      <c r="E2" s="61" t="s">
        <v>143</v>
      </c>
    </row>
    <row r="3" ht="18.0" customHeight="1">
      <c r="A3" s="61" t="s">
        <v>144</v>
      </c>
      <c r="B3" s="62">
        <v>4.8</v>
      </c>
      <c r="C3" s="62">
        <v>5.0</v>
      </c>
      <c r="D3" s="62">
        <v>10.0</v>
      </c>
      <c r="E3" s="62">
        <f t="shared" ref="E3:E10" si="1">AVERAGE(LARGE(B3:D3,1),LARGE(B3:D3,2))</f>
        <v>7.5</v>
      </c>
      <c r="G3" s="63" t="s">
        <v>140</v>
      </c>
      <c r="H3" s="61"/>
      <c r="J3" s="64" t="s">
        <v>145</v>
      </c>
      <c r="K3" s="18"/>
      <c r="L3" s="19"/>
      <c r="M3" s="64" t="s">
        <v>146</v>
      </c>
      <c r="N3" s="18"/>
      <c r="O3" s="19"/>
      <c r="P3" s="64" t="s">
        <v>147</v>
      </c>
      <c r="Q3" s="18"/>
      <c r="R3" s="19"/>
    </row>
    <row r="4" ht="14.25" customHeight="1">
      <c r="A4" s="61" t="s">
        <v>148</v>
      </c>
      <c r="B4" s="62">
        <v>8.5</v>
      </c>
      <c r="C4" s="62">
        <v>7.5</v>
      </c>
      <c r="D4" s="62" t="s">
        <v>149</v>
      </c>
      <c r="E4" s="62">
        <f t="shared" si="1"/>
        <v>8</v>
      </c>
      <c r="G4" s="63" t="s">
        <v>150</v>
      </c>
      <c r="H4" s="61"/>
      <c r="J4" s="65" t="s">
        <v>151</v>
      </c>
      <c r="K4" s="19"/>
      <c r="L4" s="66">
        <v>2.0</v>
      </c>
      <c r="M4" s="67" t="s">
        <v>152</v>
      </c>
      <c r="N4" s="68"/>
      <c r="O4" s="69" t="s">
        <v>153</v>
      </c>
      <c r="P4" s="67" t="s">
        <v>152</v>
      </c>
      <c r="Q4" s="68"/>
      <c r="R4" s="69" t="s">
        <v>142</v>
      </c>
    </row>
    <row r="5" ht="14.25" customHeight="1">
      <c r="A5" s="61" t="s">
        <v>154</v>
      </c>
      <c r="B5" s="62">
        <v>9.2</v>
      </c>
      <c r="C5" s="62">
        <v>9.0</v>
      </c>
      <c r="D5" s="62" t="s">
        <v>149</v>
      </c>
      <c r="E5" s="62">
        <f t="shared" si="1"/>
        <v>9.1</v>
      </c>
      <c r="G5" s="63" t="s">
        <v>155</v>
      </c>
      <c r="H5" s="70"/>
      <c r="J5" s="65" t="s">
        <v>156</v>
      </c>
      <c r="K5" s="19"/>
      <c r="L5" s="66">
        <v>4.0</v>
      </c>
      <c r="M5" s="71"/>
      <c r="N5" s="72"/>
      <c r="O5" s="73"/>
      <c r="P5" s="71"/>
      <c r="Q5" s="72"/>
      <c r="R5" s="73"/>
    </row>
    <row r="6" ht="14.25" customHeight="1">
      <c r="A6" s="61" t="s">
        <v>153</v>
      </c>
      <c r="B6" s="62">
        <v>4.0</v>
      </c>
      <c r="C6" s="62">
        <v>1.9</v>
      </c>
      <c r="D6" s="62">
        <v>7.0</v>
      </c>
      <c r="E6" s="62">
        <f t="shared" si="1"/>
        <v>5.5</v>
      </c>
      <c r="J6" s="65" t="s">
        <v>157</v>
      </c>
      <c r="K6" s="19"/>
      <c r="L6" s="66">
        <v>8.0</v>
      </c>
      <c r="M6" s="65" t="s">
        <v>157</v>
      </c>
      <c r="N6" s="19"/>
      <c r="O6" s="66" t="s">
        <v>158</v>
      </c>
      <c r="P6" s="65" t="s">
        <v>157</v>
      </c>
      <c r="Q6" s="19"/>
      <c r="R6" s="66" t="s">
        <v>159</v>
      </c>
    </row>
    <row r="7" ht="14.25" customHeight="1">
      <c r="A7" s="61" t="s">
        <v>160</v>
      </c>
      <c r="B7" s="62">
        <v>7.2</v>
      </c>
      <c r="C7" s="62">
        <v>2.0</v>
      </c>
      <c r="D7" s="62">
        <v>5.0</v>
      </c>
      <c r="E7" s="62">
        <f t="shared" si="1"/>
        <v>6.1</v>
      </c>
      <c r="J7" s="65" t="s">
        <v>161</v>
      </c>
      <c r="K7" s="19"/>
      <c r="L7" s="74"/>
      <c r="M7" s="65" t="s">
        <v>161</v>
      </c>
      <c r="N7" s="19"/>
      <c r="O7" s="75"/>
      <c r="P7" s="65" t="s">
        <v>161</v>
      </c>
      <c r="Q7" s="19"/>
      <c r="R7" s="75"/>
    </row>
    <row r="8" ht="14.25" customHeight="1">
      <c r="A8" s="61" t="s">
        <v>162</v>
      </c>
      <c r="B8" s="62">
        <v>3.0</v>
      </c>
      <c r="C8" s="62">
        <v>7.5</v>
      </c>
      <c r="D8" s="62">
        <v>4.0</v>
      </c>
      <c r="E8" s="62">
        <f t="shared" si="1"/>
        <v>5.75</v>
      </c>
    </row>
    <row r="9" ht="14.25" customHeight="1">
      <c r="A9" s="61" t="s">
        <v>163</v>
      </c>
      <c r="B9" s="62">
        <v>7.4</v>
      </c>
      <c r="C9" s="62">
        <v>3.4</v>
      </c>
      <c r="D9" s="62">
        <v>8.0</v>
      </c>
      <c r="E9" s="62">
        <f t="shared" si="1"/>
        <v>7.7</v>
      </c>
    </row>
    <row r="10" ht="14.25" customHeight="1">
      <c r="A10" s="61" t="s">
        <v>164</v>
      </c>
      <c r="B10" s="62">
        <v>6.6</v>
      </c>
      <c r="C10" s="62">
        <v>2.7</v>
      </c>
      <c r="D10" s="62">
        <v>7.5</v>
      </c>
      <c r="E10" s="62">
        <f t="shared" si="1"/>
        <v>7.05</v>
      </c>
    </row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O4:O5"/>
    <mergeCell ref="P4:Q5"/>
    <mergeCell ref="P6:Q6"/>
    <mergeCell ref="P7:Q7"/>
    <mergeCell ref="J4:K4"/>
    <mergeCell ref="J5:K5"/>
    <mergeCell ref="J6:K6"/>
    <mergeCell ref="M6:N6"/>
    <mergeCell ref="J7:K7"/>
    <mergeCell ref="M7:N7"/>
    <mergeCell ref="A1:A2"/>
    <mergeCell ref="B1:E1"/>
    <mergeCell ref="J3:L3"/>
    <mergeCell ref="M3:O3"/>
    <mergeCell ref="P3:R3"/>
    <mergeCell ref="M4:N5"/>
    <mergeCell ref="R4:R5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2016-09-24T22:08:15Z</dcterms:created>
  <dc:creator>PETPROD1</dc:creator>
</cp:coreProperties>
</file>